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checkCompatibility="1" defaultThemeVersion="124226"/>
  <bookViews>
    <workbookView xWindow="720" yWindow="330" windowWidth="15480" windowHeight="8865" tabRatio="830" firstSheet="2" activeTab="4"/>
  </bookViews>
  <sheets>
    <sheet name="（预表1）财政拨款收支总表" sheetId="1" r:id="rId1"/>
    <sheet name="（预表2）一般公共预算支出表" sheetId="3" r:id="rId2"/>
    <sheet name="（预表3-1）一般公共预算基本支出表 " sheetId="5" r:id="rId3"/>
    <sheet name="（预表3-2）一般公共预算项目支出表 " sheetId="14" r:id="rId4"/>
    <sheet name="（预表4）一般公共预算“三公”经费支出表" sheetId="7" r:id="rId5"/>
    <sheet name="（预表5）政府性基金预算支出表" sheetId="8" r:id="rId6"/>
    <sheet name="（预表6）部门收支总表" sheetId="9" r:id="rId7"/>
    <sheet name="（预表7）部门收入总表" sheetId="10" r:id="rId8"/>
    <sheet name="（预表8）部门支出总表" sheetId="11" r:id="rId9"/>
    <sheet name="（预表9）政府采购预算表" sheetId="13" r:id="rId10"/>
  </sheets>
  <definedNames>
    <definedName name="_xlnm._FilterDatabase" localSheetId="2" hidden="1">'（预表3-1）一般公共预算基本支出表 '!$A$10:$F$10</definedName>
    <definedName name="_xlnm._FilterDatabase" localSheetId="3" hidden="1">'（预表3-2）一般公共预算项目支出表 '!$A$9:$C$48</definedName>
    <definedName name="_xlnm.Print_Area" localSheetId="0">'（预表1）财政拨款收支总表'!$A$1:$H$42</definedName>
    <definedName name="_xlnm.Print_Area" localSheetId="1">'（预表2）一般公共预算支出表'!$A$1:$G$16</definedName>
    <definedName name="_xlnm.Print_Area" localSheetId="3">'（预表3-2）一般公共预算项目支出表 '!$A$1:$D$48</definedName>
    <definedName name="_xlnm.Print_Area" localSheetId="4">'（预表4）一般公共预算“三公”经费支出表'!$A$1:$F$8</definedName>
    <definedName name="_xlnm.Print_Area" localSheetId="5">'（预表5）政府性基金预算支出表'!$A$1:$G$20</definedName>
    <definedName name="_xlnm.Print_Area" localSheetId="6">'（预表6）部门收支总表'!$A$1:$F$43</definedName>
    <definedName name="_xlnm.Print_Area" localSheetId="7">'（预表7）部门收入总表'!$A$1:$N$28</definedName>
    <definedName name="_xlnm.Print_Area" localSheetId="8">'（预表8）部门支出总表'!$A$1:$J$29</definedName>
    <definedName name="_xlnm.Print_Titles" localSheetId="5">'（预表5）政府性基金预算支出表'!$1:$7</definedName>
  </definedNames>
  <calcPr calcId="124519" calcMode="manual"/>
</workbook>
</file>

<file path=xl/calcChain.xml><?xml version="1.0" encoding="utf-8"?>
<calcChain xmlns="http://schemas.openxmlformats.org/spreadsheetml/2006/main">
  <c r="D10" i="14"/>
  <c r="D46"/>
  <c r="F43" i="9"/>
  <c r="C43"/>
  <c r="D33" i="5"/>
  <c r="E32"/>
  <c r="G42" i="1"/>
  <c r="F42"/>
  <c r="C38"/>
  <c r="C36"/>
  <c r="C42" s="1"/>
  <c r="D7" i="7"/>
  <c r="C7"/>
</calcChain>
</file>

<file path=xl/sharedStrings.xml><?xml version="1.0" encoding="utf-8"?>
<sst xmlns="http://schemas.openxmlformats.org/spreadsheetml/2006/main" count="666" uniqueCount="319">
  <si>
    <t>收     入</t>
  </si>
  <si>
    <t/>
  </si>
  <si>
    <t>支     出</t>
  </si>
  <si>
    <t>项    目</t>
  </si>
  <si>
    <t>行次</t>
  </si>
  <si>
    <t>年初预算数</t>
  </si>
  <si>
    <t>项目（按功能分类）</t>
  </si>
  <si>
    <t>栏    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</si>
  <si>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</si>
  <si>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</si>
  <si>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</si>
  <si>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</si>
  <si>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</si>
  <si>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</si>
  <si>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</si>
  <si>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</si>
  <si>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</si>
  <si>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</si>
  <si>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</si>
  <si>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</si>
  <si>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</si>
  <si>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</si>
  <si>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一、一般公共服务支出</t>
  </si>
  <si>
    <t>31</t>
  </si>
  <si>
    <t>54</t>
  </si>
  <si>
    <t>二、政府性基金预算财政拨款</t>
  </si>
  <si>
    <t>32</t>
  </si>
  <si>
    <t>55</t>
  </si>
  <si>
    <t>33</t>
  </si>
  <si>
    <t>56</t>
  </si>
  <si>
    <t>34</t>
  </si>
  <si>
    <t>57</t>
  </si>
  <si>
    <t>五、教育支出</t>
  </si>
  <si>
    <t>35</t>
  </si>
  <si>
    <t>58</t>
  </si>
  <si>
    <t>六、科学技术支出</t>
  </si>
  <si>
    <t>36</t>
  </si>
  <si>
    <t>59</t>
  </si>
  <si>
    <t>七、文化体育与传媒支出</t>
  </si>
  <si>
    <t>37</t>
  </si>
  <si>
    <t>60</t>
  </si>
  <si>
    <t>八、社会保障和就业支出</t>
  </si>
  <si>
    <t>38</t>
  </si>
  <si>
    <t>61</t>
  </si>
  <si>
    <t>九、医疗卫生与计划生育支出</t>
  </si>
  <si>
    <t>39</t>
  </si>
  <si>
    <t>十、节能环保支出</t>
  </si>
  <si>
    <t>40</t>
  </si>
  <si>
    <t>十一、城乡社区支出</t>
  </si>
  <si>
    <t>41</t>
  </si>
  <si>
    <t>十二、农林水支出</t>
  </si>
  <si>
    <t>42</t>
  </si>
  <si>
    <t>十三、交通运输支出</t>
  </si>
  <si>
    <t>43</t>
  </si>
  <si>
    <t>十四、资源勘探信息等支出</t>
  </si>
  <si>
    <t>44</t>
  </si>
  <si>
    <t>15</t>
  </si>
  <si>
    <t>十五、商业服务业等支出</t>
  </si>
  <si>
    <t>45</t>
  </si>
  <si>
    <t>16</t>
  </si>
  <si>
    <t>十六、金融支出</t>
  </si>
  <si>
    <t>46</t>
  </si>
  <si>
    <t>17</t>
  </si>
  <si>
    <t>十七、援助其他地区支出</t>
  </si>
  <si>
    <t>47</t>
  </si>
  <si>
    <t>18</t>
  </si>
  <si>
    <t>十八、国土海洋气象等支出</t>
  </si>
  <si>
    <t>48</t>
  </si>
  <si>
    <t>19</t>
  </si>
  <si>
    <t>十九、住房保障支出</t>
  </si>
  <si>
    <t>49</t>
  </si>
  <si>
    <t>20</t>
  </si>
  <si>
    <t>二十、粮油物资储备支出</t>
  </si>
  <si>
    <t>50</t>
  </si>
  <si>
    <t>21</t>
  </si>
  <si>
    <t>二十一、国债还本付息支出</t>
  </si>
  <si>
    <t>51</t>
  </si>
  <si>
    <t>22</t>
  </si>
  <si>
    <t>二十二、其他支出</t>
  </si>
  <si>
    <t>52</t>
  </si>
  <si>
    <t>23</t>
  </si>
  <si>
    <t>53</t>
  </si>
  <si>
    <t>本年收入合计</t>
  </si>
  <si>
    <t>24</t>
  </si>
  <si>
    <t>本年支出合计</t>
  </si>
  <si>
    <t>25</t>
  </si>
  <si>
    <t>26</t>
  </si>
  <si>
    <t>27</t>
  </si>
  <si>
    <t>28</t>
  </si>
  <si>
    <t>29</t>
  </si>
  <si>
    <t>收入总计</t>
  </si>
  <si>
    <t>30</t>
  </si>
  <si>
    <t>支出总计</t>
  </si>
  <si>
    <t>合计</t>
  </si>
  <si>
    <t>合计</t>
    <phoneticPr fontId="1" type="noConversion"/>
  </si>
  <si>
    <t>一般公共预算财政拨款</t>
    <phoneticPr fontId="1" type="noConversion"/>
  </si>
  <si>
    <t>政府性基金预算财政拨款</t>
    <phoneticPr fontId="1" type="noConversion"/>
  </si>
  <si>
    <t>单位：万元</t>
  </si>
  <si>
    <t>单位：万元</t>
    <phoneticPr fontId="1" type="noConversion"/>
  </si>
  <si>
    <t>项目</t>
  </si>
  <si>
    <t>支出功能分类科目编码</t>
  </si>
  <si>
    <t>科目名称</t>
  </si>
  <si>
    <t>基本支出</t>
  </si>
  <si>
    <t>项目支出</t>
  </si>
  <si>
    <t>类</t>
  </si>
  <si>
    <t>款</t>
  </si>
  <si>
    <t>项</t>
  </si>
  <si>
    <t>栏次</t>
  </si>
  <si>
    <t>单位：万元</t>
    <phoneticPr fontId="1" type="noConversion"/>
  </si>
  <si>
    <t>经济分类科目编码</t>
    <phoneticPr fontId="1" type="noConversion"/>
  </si>
  <si>
    <t>单位：万元</t>
    <phoneticPr fontId="1" type="noConversion"/>
  </si>
  <si>
    <t>小计</t>
    <phoneticPr fontId="1" type="noConversion"/>
  </si>
  <si>
    <t>因公出国（境）费用</t>
    <phoneticPr fontId="1" type="noConversion"/>
  </si>
  <si>
    <t>公车购置费</t>
    <phoneticPr fontId="1" type="noConversion"/>
  </si>
  <si>
    <t>公车运行维护费</t>
    <phoneticPr fontId="1" type="noConversion"/>
  </si>
  <si>
    <t>公务接待费</t>
    <phoneticPr fontId="1" type="noConversion"/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</si>
  <si>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</si>
  <si>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</si>
  <si>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</si>
  <si>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</si>
  <si>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基本支出</t>
    <phoneticPr fontId="1" type="noConversion"/>
  </si>
  <si>
    <t>科目名称</t>
    <phoneticPr fontId="1" type="noConversion"/>
  </si>
  <si>
    <t>项目支出</t>
    <phoneticPr fontId="1" type="noConversion"/>
  </si>
  <si>
    <t>栏次</t>
    <phoneticPr fontId="1" type="noConversion"/>
  </si>
  <si>
    <t>合计</t>
    <phoneticPr fontId="1" type="noConversion"/>
  </si>
  <si>
    <t>收入</t>
  </si>
  <si>
    <t>支出</t>
  </si>
  <si>
    <t>项目(按功能分类)</t>
  </si>
  <si>
    <t>一、财政拨款收入</t>
  </si>
  <si>
    <t>二、上级补助收入</t>
  </si>
  <si>
    <t>三、事业收入</t>
  </si>
  <si>
    <t>四、经营收入</t>
  </si>
  <si>
    <t>五、附属单位上缴收入</t>
  </si>
  <si>
    <t>六、其他收入</t>
  </si>
  <si>
    <t xml:space="preserve">      基本支出结转</t>
  </si>
  <si>
    <t xml:space="preserve">      项目支出结转和结余</t>
  </si>
  <si>
    <t xml:space="preserve">      经营结余</t>
  </si>
  <si>
    <t>年初预算数</t>
    <phoneticPr fontId="1" type="noConversion"/>
  </si>
  <si>
    <t>结转下年</t>
    <phoneticPr fontId="1" type="noConversion"/>
  </si>
  <si>
    <t>收入总计</t>
    <phoneticPr fontId="1" type="noConversion"/>
  </si>
  <si>
    <t>支出总计</t>
    <phoneticPr fontId="1" type="noConversion"/>
  </si>
  <si>
    <t>（一）一般公共预算拨款收入</t>
    <phoneticPr fontId="1" type="noConversion"/>
  </si>
  <si>
    <t>（二）政府性基金预算拨款收入</t>
    <phoneticPr fontId="1" type="noConversion"/>
  </si>
  <si>
    <t>单位：万元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</si>
  <si>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</si>
  <si>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</si>
  <si>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</si>
  <si>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</si>
  <si>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上级补助收入</t>
    <phoneticPr fontId="1" type="noConversion"/>
  </si>
  <si>
    <t>事业收入</t>
    <phoneticPr fontId="1" type="noConversion"/>
  </si>
  <si>
    <t>经营收入</t>
    <phoneticPr fontId="1" type="noConversion"/>
  </si>
  <si>
    <t>附属单位上缴收入</t>
    <phoneticPr fontId="1" type="noConversion"/>
  </si>
  <si>
    <t>其他收入</t>
    <phoneticPr fontId="1" type="noConversion"/>
  </si>
  <si>
    <t xml:space="preserve">    用事业基金弥补收支差额</t>
    <phoneticPr fontId="1" type="noConversion"/>
  </si>
  <si>
    <t>用事业基金弥补收支差额</t>
    <phoneticPr fontId="1" type="noConversion"/>
  </si>
  <si>
    <t>年初结转和结余</t>
    <phoneticPr fontId="1" type="noConversion"/>
  </si>
  <si>
    <t>2015年预算数</t>
    <phoneticPr fontId="1" type="noConversion"/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</si>
  <si>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</si>
  <si>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</si>
  <si>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</si>
  <si>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</si>
  <si>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</si>
  <si>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</si>
  <si>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</si>
  <si>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</si>
  <si>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</si>
  <si>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</si>
  <si>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</si>
  <si>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预算表6</t>
    <phoneticPr fontId="1" type="noConversion"/>
  </si>
  <si>
    <t>预算表5</t>
    <phoneticPr fontId="1" type="noConversion"/>
  </si>
  <si>
    <t>预算表7</t>
    <phoneticPr fontId="1" type="noConversion"/>
  </si>
  <si>
    <t>预算表8</t>
    <phoneticPr fontId="1" type="noConversion"/>
  </si>
  <si>
    <t>合计</t>
    <phoneticPr fontId="1" type="noConversion"/>
  </si>
  <si>
    <t>合计</t>
    <phoneticPr fontId="1" type="noConversion"/>
  </si>
  <si>
    <t>人员经费</t>
    <phoneticPr fontId="1" type="noConversion"/>
  </si>
  <si>
    <t>公用经费</t>
    <phoneticPr fontId="1" type="noConversion"/>
  </si>
  <si>
    <t>年初预算数</t>
    <phoneticPr fontId="1" type="noConversion"/>
  </si>
  <si>
    <t>年初预算数</t>
    <phoneticPr fontId="1" type="noConversion"/>
  </si>
  <si>
    <t>2016年预算数</t>
    <phoneticPr fontId="1" type="noConversion"/>
  </si>
  <si>
    <t>备注：变化情况=2016年预算数-2015年预算数</t>
    <phoneticPr fontId="1" type="noConversion"/>
  </si>
  <si>
    <t>变化情况</t>
    <phoneticPr fontId="1" type="noConversion"/>
  </si>
  <si>
    <t>年初预算数</t>
    <phoneticPr fontId="1" type="noConversion"/>
  </si>
  <si>
    <t>本年收入合计</t>
    <phoneticPr fontId="1" type="noConversion"/>
  </si>
  <si>
    <t>一、一般公共预算财政拨款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</si>
  <si>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</si>
  <si>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</si>
  <si>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</si>
  <si>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</si>
  <si>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 xml:space="preserve">    年初结转和结余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</si>
  <si>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</si>
  <si>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</si>
  <si>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</si>
  <si>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</si>
  <si>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</si>
  <si>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经营支出</t>
    <phoneticPr fontId="1" type="noConversion"/>
  </si>
  <si>
    <t>对附属单位补助支出</t>
    <phoneticPr fontId="1" type="noConversion"/>
  </si>
  <si>
    <t>采购预算</t>
  </si>
  <si>
    <t>总计</t>
  </si>
  <si>
    <t>一般公共预算</t>
  </si>
  <si>
    <t>政府性基金预算</t>
  </si>
  <si>
    <t>其他资金</t>
  </si>
  <si>
    <t>合      计</t>
  </si>
  <si>
    <t>货物</t>
  </si>
  <si>
    <t>工程</t>
  </si>
  <si>
    <t>服务</t>
  </si>
  <si>
    <t>预算表9</t>
    <phoneticPr fontId="1" type="noConversion"/>
  </si>
  <si>
    <t>单位：万元</t>
    <phoneticPr fontId="1" type="noConversion"/>
  </si>
  <si>
    <t>一、一般公共预算财政拨款</t>
    <phoneticPr fontId="1" type="noConversion"/>
  </si>
  <si>
    <t>年初财政拨款结转结余</t>
    <phoneticPr fontId="1" type="noConversion"/>
  </si>
  <si>
    <t>年末财政拨款结转结余</t>
    <phoneticPr fontId="1" type="noConversion"/>
  </si>
  <si>
    <t>社会保障和就业支出</t>
  </si>
  <si>
    <t>社会福利</t>
  </si>
  <si>
    <t xml:space="preserve">  殡葬</t>
  </si>
  <si>
    <t>住房保障支出</t>
    <phoneticPr fontId="1" type="noConversion"/>
  </si>
  <si>
    <t>住房公积金</t>
    <phoneticPr fontId="1" type="noConversion"/>
  </si>
  <si>
    <t>工资福利支出</t>
  </si>
  <si>
    <t>绩效工资</t>
  </si>
  <si>
    <t>劳务费</t>
  </si>
  <si>
    <t>医疗费</t>
    <phoneticPr fontId="1" type="noConversion"/>
  </si>
  <si>
    <t>合计</t>
    <phoneticPr fontId="1" type="noConversion"/>
  </si>
  <si>
    <t>单位名称：东莞市殡葬管理所</t>
    <phoneticPr fontId="1" type="noConversion"/>
  </si>
  <si>
    <t>住房改革支出</t>
    <phoneticPr fontId="1" type="noConversion"/>
  </si>
  <si>
    <t>单位名称：东莞市殡葬管理所</t>
  </si>
  <si>
    <t>2016年财政拨款收支总表</t>
    <phoneticPr fontId="19" type="noConversion"/>
  </si>
  <si>
    <t>二十一、预备费</t>
  </si>
  <si>
    <t>二十三、转移性支出</t>
  </si>
  <si>
    <t>二十四、债务还本支出</t>
    <phoneticPr fontId="19" type="noConversion"/>
  </si>
  <si>
    <t>二十五、债务付息支出</t>
    <phoneticPr fontId="19" type="noConversion"/>
  </si>
  <si>
    <t>二十六、债务发行费用支出</t>
    <phoneticPr fontId="19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</si>
  <si>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1</t>
    </r>
    <phoneticPr fontId="1" type="noConversion"/>
  </si>
  <si>
    <t>2016年一般公共预算支出表</t>
    <phoneticPr fontId="19" type="noConversion"/>
  </si>
  <si>
    <t>社会福利</t>
    <phoneticPr fontId="1" type="noConversion"/>
  </si>
  <si>
    <t>住房保障支出</t>
    <phoneticPr fontId="19" type="noConversion"/>
  </si>
  <si>
    <t>住房改革支出</t>
    <phoneticPr fontId="19" type="noConversion"/>
  </si>
  <si>
    <t>住房公积金</t>
    <phoneticPr fontId="19" type="noConversion"/>
  </si>
  <si>
    <r>
      <rPr>
        <sz val="10"/>
        <color indexed="8"/>
        <rFont val="宋体"/>
        <family val="3"/>
        <charset val="134"/>
      </rPr>
      <t>本表不含年初财政拨款结余结转的</t>
    </r>
    <r>
      <rPr>
        <sz val="10"/>
        <color indexed="8"/>
        <rFont val="Arial"/>
        <family val="2"/>
      </rPr>
      <t>2016</t>
    </r>
    <r>
      <rPr>
        <sz val="10"/>
        <color indexed="8"/>
        <rFont val="宋体"/>
        <family val="3"/>
        <charset val="134"/>
      </rPr>
      <t>年支出数。</t>
    </r>
    <phoneticPr fontId="1" type="noConversion"/>
  </si>
  <si>
    <t>殡葬</t>
    <phoneticPr fontId="19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</si>
  <si>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2</t>
    </r>
    <phoneticPr fontId="1" type="noConversion"/>
  </si>
  <si>
    <t>单位名称：东莞市殡葬管理所</t>
    <phoneticPr fontId="1" type="noConversion"/>
  </si>
  <si>
    <t>2016年一般公共预算基本支出表</t>
    <phoneticPr fontId="19" type="noConversion"/>
  </si>
  <si>
    <t>基本工资</t>
    <phoneticPr fontId="19" type="noConversion"/>
  </si>
  <si>
    <t>津贴补贴</t>
    <phoneticPr fontId="19" type="noConversion"/>
  </si>
  <si>
    <t>奖金</t>
    <phoneticPr fontId="19" type="noConversion"/>
  </si>
  <si>
    <t>社会保障缴费</t>
    <phoneticPr fontId="19" type="noConversion"/>
  </si>
  <si>
    <t>伙食补助费</t>
    <phoneticPr fontId="19" type="noConversion"/>
  </si>
  <si>
    <t>商品和服务支出</t>
    <phoneticPr fontId="19" type="noConversion"/>
  </si>
  <si>
    <t>办公费</t>
    <phoneticPr fontId="19" type="noConversion"/>
  </si>
  <si>
    <t>印刷费</t>
    <phoneticPr fontId="19" type="noConversion"/>
  </si>
  <si>
    <t>手续费</t>
    <phoneticPr fontId="19" type="noConversion"/>
  </si>
  <si>
    <t>水费</t>
    <phoneticPr fontId="19" type="noConversion"/>
  </si>
  <si>
    <t>电费</t>
    <phoneticPr fontId="19" type="noConversion"/>
  </si>
  <si>
    <t>邮电费</t>
    <phoneticPr fontId="19" type="noConversion"/>
  </si>
  <si>
    <t>维修(护)费</t>
    <phoneticPr fontId="19" type="noConversion"/>
  </si>
  <si>
    <t>会议费</t>
    <phoneticPr fontId="19" type="noConversion"/>
  </si>
  <si>
    <t>公务接待费</t>
    <phoneticPr fontId="19" type="noConversion"/>
  </si>
  <si>
    <t>工会经费</t>
    <phoneticPr fontId="19" type="noConversion"/>
  </si>
  <si>
    <t>公务用车运行维护费</t>
    <phoneticPr fontId="19" type="noConversion"/>
  </si>
  <si>
    <t>其他商品和服务支出</t>
    <phoneticPr fontId="19" type="noConversion"/>
  </si>
  <si>
    <t>对个人和家庭的补助</t>
    <phoneticPr fontId="19" type="noConversion"/>
  </si>
  <si>
    <t>退休费</t>
    <phoneticPr fontId="19" type="noConversion"/>
  </si>
  <si>
    <t>生活补助</t>
    <phoneticPr fontId="19" type="noConversion"/>
  </si>
  <si>
    <t>奖励金</t>
    <phoneticPr fontId="19" type="noConversion"/>
  </si>
  <si>
    <t>购房补贴</t>
    <phoneticPr fontId="19" type="noConversion"/>
  </si>
  <si>
    <t xml:space="preserve">其他对个人和家庭的补助支出 </t>
    <phoneticPr fontId="19" type="noConversion"/>
  </si>
  <si>
    <r>
      <t>本表不含年初财政拨款结余结转的</t>
    </r>
    <r>
      <rPr>
        <sz val="10"/>
        <color indexed="8"/>
        <rFont val="Arial"/>
        <family val="2"/>
      </rPr>
      <t>2016</t>
    </r>
    <r>
      <rPr>
        <sz val="10"/>
        <color indexed="8"/>
        <rFont val="宋体"/>
        <family val="3"/>
        <charset val="134"/>
      </rPr>
      <t>年支出数</t>
    </r>
    <phoneticPr fontId="1" type="noConversion"/>
  </si>
  <si>
    <t>2016年一般公共预算“三公”经费支出表</t>
    <phoneticPr fontId="19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</si>
  <si>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4</t>
    </r>
    <phoneticPr fontId="1" type="noConversion"/>
  </si>
  <si>
    <t>单位名称：东莞市殡葬管理所</t>
    <phoneticPr fontId="1" type="noConversion"/>
  </si>
  <si>
    <t>2016年政府性基金预算支出表</t>
    <phoneticPr fontId="19" type="noConversion"/>
  </si>
  <si>
    <t>本表不含年初财政拨款结余结转的2016年支出数</t>
  </si>
  <si>
    <t>注：本部门没有政府性基金预算拨款收入，也没有使用政府性基金安排的支出，故本表无数据。</t>
    <phoneticPr fontId="19" type="noConversion"/>
  </si>
  <si>
    <t>单位名称：东莞市殡葬管理所</t>
    <phoneticPr fontId="19" type="noConversion"/>
  </si>
  <si>
    <t>预算表3-1</t>
    <phoneticPr fontId="1" type="noConversion"/>
  </si>
  <si>
    <r>
      <t>本表不含年初财政拨款结余结转的</t>
    </r>
    <r>
      <rPr>
        <sz val="10"/>
        <color indexed="8"/>
        <rFont val="Arial"/>
        <family val="2"/>
      </rPr>
      <t>2016</t>
    </r>
    <r>
      <rPr>
        <sz val="10"/>
        <color indexed="8"/>
        <rFont val="宋体"/>
        <family val="3"/>
        <charset val="134"/>
      </rPr>
      <t>年支出数</t>
    </r>
  </si>
  <si>
    <t>其他支出</t>
    <phoneticPr fontId="1" type="noConversion"/>
  </si>
  <si>
    <t>对个人和家庭的补助</t>
  </si>
  <si>
    <t>其他商品和服务支出</t>
  </si>
  <si>
    <t>税金及附加费用</t>
    <phoneticPr fontId="1" type="noConversion"/>
  </si>
  <si>
    <t>其他交通费用</t>
  </si>
  <si>
    <t>公务用车运行维护费</t>
  </si>
  <si>
    <t>福利费</t>
    <phoneticPr fontId="1" type="noConversion"/>
  </si>
  <si>
    <t>工会经费</t>
  </si>
  <si>
    <t>委托业务费</t>
  </si>
  <si>
    <t>专用燃料费</t>
    <phoneticPr fontId="1" type="noConversion"/>
  </si>
  <si>
    <t>被装购置费</t>
    <phoneticPr fontId="1" type="noConversion"/>
  </si>
  <si>
    <t>专用材料费</t>
    <phoneticPr fontId="1" type="noConversion"/>
  </si>
  <si>
    <t>公务接待费</t>
  </si>
  <si>
    <t>培训费</t>
  </si>
  <si>
    <t>会议费</t>
  </si>
  <si>
    <t>租赁费</t>
    <phoneticPr fontId="1" type="noConversion"/>
  </si>
  <si>
    <t>维修(护)费</t>
  </si>
  <si>
    <t>因公出国（境）费用</t>
  </si>
  <si>
    <t>差旅费</t>
  </si>
  <si>
    <t>物业管理费</t>
  </si>
  <si>
    <t>取暖费</t>
    <phoneticPr fontId="1" type="noConversion"/>
  </si>
  <si>
    <t>邮电费</t>
  </si>
  <si>
    <t>电费</t>
  </si>
  <si>
    <t>水费</t>
  </si>
  <si>
    <t>手续费</t>
    <phoneticPr fontId="1" type="noConversion"/>
  </si>
  <si>
    <t>咨询费</t>
    <phoneticPr fontId="1" type="noConversion"/>
  </si>
  <si>
    <t>印刷费</t>
  </si>
  <si>
    <t>办公费</t>
  </si>
  <si>
    <t>商品和服务支出</t>
  </si>
  <si>
    <t>其他工资福利支出</t>
  </si>
  <si>
    <t>绩效工资</t>
    <phoneticPr fontId="1" type="noConversion"/>
  </si>
  <si>
    <t>伙食补助费</t>
    <phoneticPr fontId="1" type="noConversion"/>
  </si>
  <si>
    <t>社会保障缴费</t>
  </si>
  <si>
    <t>奖金</t>
  </si>
  <si>
    <t>津贴补贴</t>
  </si>
  <si>
    <t>基本工资</t>
  </si>
  <si>
    <t>工资福利支出</t>
    <phoneticPr fontId="1" type="noConversion"/>
  </si>
  <si>
    <t>经济分类科目编码</t>
    <phoneticPr fontId="1" type="noConversion"/>
  </si>
  <si>
    <t>2016年一般公共预算项目支出表</t>
    <phoneticPr fontId="1" type="noConversion"/>
  </si>
  <si>
    <t>预算表3-2</t>
    <phoneticPr fontId="1" type="noConversion"/>
  </si>
  <si>
    <t>2016年部门收支总表</t>
    <phoneticPr fontId="19" type="noConversion"/>
  </si>
  <si>
    <t>2016年部门收入总表</t>
    <phoneticPr fontId="1" type="noConversion"/>
  </si>
  <si>
    <t>2016年部门支出总表</t>
    <phoneticPr fontId="1" type="noConversion"/>
  </si>
  <si>
    <t>2016年政府采购预算表</t>
    <phoneticPr fontId="1" type="noConversion"/>
  </si>
  <si>
    <t>单位名称：东莞市殡葬管理所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</si>
</sst>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;\-0.00;;"/>
  </numFmts>
  <fonts count="28">
    <font>
      <sz val="10"/>
      <color indexed="8"/>
      <name val="Arial"/>
      <family val="2"/>
    </font>
    <font>
      <sz val="9"/>
      <name val="宋体"/>
      <family val="3"/>
      <charset val="134"/>
    </font>
    <font>
      <sz val="12"/>
      <color indexed="8"/>
      <name val="宋体"/>
      <family val="2"/>
    </font>
    <font>
      <sz val="11"/>
      <color indexed="8"/>
      <name val="宋体"/>
      <family val="2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Arial"/>
      <family val="2"/>
    </font>
    <font>
      <sz val="11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5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  <scheme val="minor"/>
    </font>
    <font>
      <b/>
      <sz val="22"/>
      <color indexed="8"/>
      <name val="黑体"/>
      <family val="3"/>
      <charset val="134"/>
    </font>
    <font>
      <sz val="9"/>
      <name val="Arial"/>
      <family val="2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ajor"/>
    </font>
    <font>
      <b/>
      <sz val="20"/>
      <color indexed="8"/>
      <name val="SimSun"/>
      <family val="1"/>
    </font>
    <font>
      <sz val="10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rgb="FF000000"/>
      <name val="宋体"/>
      <family val="3"/>
      <charset val="134"/>
    </font>
    <font>
      <b/>
      <sz val="22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3" fillId="0" borderId="0">
      <alignment vertical="center"/>
    </xf>
  </cellStyleXfs>
  <cellXfs count="148">
    <xf numFmtId="0" fontId="0" fillId="0" borderId="0" xfId="0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Border="1" applyAlignment="1"/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wrapText="1" shrinkToFit="1"/>
    </xf>
    <xf numFmtId="0" fontId="14" fillId="2" borderId="9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0" fontId="14" fillId="0" borderId="9" xfId="0" applyFont="1" applyBorder="1" applyAlignment="1">
      <alignment horizontal="right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 shrinkToFit="1"/>
    </xf>
    <xf numFmtId="0" fontId="14" fillId="0" borderId="11" xfId="0" applyFont="1" applyBorder="1" applyAlignment="1">
      <alignment horizontal="right" vertical="center" shrinkToFit="1"/>
    </xf>
    <xf numFmtId="0" fontId="14" fillId="0" borderId="0" xfId="0" applyFont="1"/>
    <xf numFmtId="0" fontId="14" fillId="0" borderId="0" xfId="0" applyFont="1" applyBorder="1" applyAlignment="1"/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2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center" vertical="center" shrinkToFit="1"/>
    </xf>
    <xf numFmtId="176" fontId="17" fillId="0" borderId="1" xfId="0" applyNumberFormat="1" applyFont="1" applyBorder="1" applyAlignment="1">
      <alignment horizontal="right" vertical="center" shrinkToFit="1"/>
    </xf>
    <xf numFmtId="0" fontId="17" fillId="0" borderId="9" xfId="0" applyFont="1" applyBorder="1" applyAlignment="1">
      <alignment vertical="center" wrapText="1" shrinkToFi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21" fillId="0" borderId="0" xfId="1" applyFont="1" applyBorder="1" applyAlignment="1">
      <alignment horizontal="right" vertical="center"/>
    </xf>
    <xf numFmtId="0" fontId="21" fillId="0" borderId="0" xfId="1" applyFont="1" applyBorder="1" applyAlignment="1">
      <alignment horizontal="right" vertical="center" wrapText="1"/>
    </xf>
    <xf numFmtId="0" fontId="7" fillId="0" borderId="0" xfId="1" applyFont="1" applyAlignment="1">
      <alignment vertical="center"/>
    </xf>
    <xf numFmtId="0" fontId="22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vertical="center" wrapText="1"/>
    </xf>
    <xf numFmtId="0" fontId="21" fillId="0" borderId="0" xfId="1" applyFont="1" applyBorder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 shrinkToFit="1"/>
    </xf>
    <xf numFmtId="0" fontId="21" fillId="0" borderId="1" xfId="1" applyFont="1" applyBorder="1" applyAlignment="1">
      <alignment horizontal="left" vertical="center" wrapText="1"/>
    </xf>
    <xf numFmtId="0" fontId="6" fillId="0" borderId="0" xfId="1" applyAlignment="1">
      <alignment vertical="center"/>
    </xf>
    <xf numFmtId="0" fontId="24" fillId="0" borderId="0" xfId="1" applyFont="1" applyAlignment="1">
      <alignment vertical="center"/>
    </xf>
    <xf numFmtId="0" fontId="21" fillId="2" borderId="1" xfId="0" applyFont="1" applyFill="1" applyBorder="1" applyAlignment="1">
      <alignment horizontal="center" vertical="center" wrapText="1" shrinkToFit="1"/>
    </xf>
    <xf numFmtId="0" fontId="21" fillId="0" borderId="0" xfId="0" applyFont="1" applyAlignment="1">
      <alignment horizontal="left" vertical="center"/>
    </xf>
    <xf numFmtId="0" fontId="21" fillId="2" borderId="1" xfId="0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left" vertical="center" wrapText="1" shrinkToFit="1"/>
    </xf>
    <xf numFmtId="176" fontId="21" fillId="0" borderId="1" xfId="0" applyNumberFormat="1" applyFont="1" applyBorder="1" applyAlignment="1">
      <alignment horizontal="right" vertical="center" shrinkToFit="1"/>
    </xf>
    <xf numFmtId="0" fontId="21" fillId="2" borderId="1" xfId="0" applyFont="1" applyFill="1" applyBorder="1" applyAlignment="1">
      <alignment vertical="center" wrapText="1" shrinkToFit="1"/>
    </xf>
    <xf numFmtId="176" fontId="21" fillId="0" borderId="1" xfId="0" applyNumberFormat="1" applyFont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left" vertical="center" wrapText="1"/>
    </xf>
    <xf numFmtId="176" fontId="21" fillId="0" borderId="1" xfId="0" applyNumberFormat="1" applyFont="1" applyFill="1" applyBorder="1" applyAlignment="1">
      <alignment horizontal="right" vertical="center" shrinkToFit="1"/>
    </xf>
    <xf numFmtId="0" fontId="25" fillId="2" borderId="1" xfId="0" applyFont="1" applyFill="1" applyBorder="1" applyAlignment="1">
      <alignment horizontal="center" vertical="center" wrapText="1" shrinkToFit="1"/>
    </xf>
    <xf numFmtId="176" fontId="21" fillId="0" borderId="1" xfId="0" applyNumberFormat="1" applyFont="1" applyFill="1" applyBorder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shrinkToFit="1"/>
    </xf>
    <xf numFmtId="0" fontId="17" fillId="2" borderId="1" xfId="0" applyFont="1" applyFill="1" applyBorder="1" applyAlignment="1">
      <alignment horizontal="center" vertical="center" wrapText="1" shrinkToFit="1"/>
    </xf>
    <xf numFmtId="0" fontId="17" fillId="2" borderId="3" xfId="0" applyFont="1" applyFill="1" applyBorder="1" applyAlignment="1">
      <alignment horizontal="center" vertical="center" wrapText="1" shrinkToFit="1"/>
    </xf>
    <xf numFmtId="0" fontId="17" fillId="2" borderId="4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left" vertical="center" wrapText="1" shrinkToFit="1"/>
    </xf>
    <xf numFmtId="0" fontId="21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 shrinkToFit="1"/>
    </xf>
    <xf numFmtId="0" fontId="23" fillId="0" borderId="5" xfId="1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 shrinkToFit="1"/>
    </xf>
    <xf numFmtId="0" fontId="21" fillId="2" borderId="3" xfId="0" applyFont="1" applyFill="1" applyBorder="1" applyAlignment="1">
      <alignment horizontal="center" vertical="center" wrapText="1" shrinkToFit="1"/>
    </xf>
    <xf numFmtId="0" fontId="21" fillId="2" borderId="4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9" fillId="0" borderId="0" xfId="0" applyFont="1" applyBorder="1" applyAlignment="1"/>
    <xf numFmtId="0" fontId="12" fillId="2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8" fillId="0" borderId="0" xfId="0" applyFont="1" applyAlignment="1">
      <alignment horizontal="center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wrapText="1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wrapText="1" shrinkToFit="1"/>
    </xf>
    <xf numFmtId="0" fontId="14" fillId="2" borderId="8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21" fillId="0" borderId="0" xfId="0" applyNumberFormat="1" applyFont="1" applyAlignment="1">
      <alignment vertical="center"/>
    </xf>
    <xf numFmtId="0" fontId="26" fillId="0" borderId="0" xfId="0" applyNumberFormat="1" applyFont="1" applyAlignment="1">
      <alignment horizontal="right" vertical="center"/>
    </xf>
    <xf numFmtId="0" fontId="0" fillId="0" borderId="0" xfId="0" applyNumberFormat="1" applyAlignment="1">
      <alignment vertical="center"/>
    </xf>
    <xf numFmtId="0" fontId="27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16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right" vertical="center"/>
    </xf>
    <xf numFmtId="0" fontId="9" fillId="0" borderId="0" xfId="0" applyNumberFormat="1" applyFont="1" applyAlignment="1">
      <alignment vertical="center"/>
    </xf>
    <xf numFmtId="0" fontId="4" fillId="2" borderId="3" xfId="0" applyNumberFormat="1" applyFont="1" applyFill="1" applyBorder="1" applyAlignment="1">
      <alignment horizontal="center" vertical="center" wrapText="1" shrinkToFit="1"/>
    </xf>
    <xf numFmtId="0" fontId="4" fillId="2" borderId="15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3" xfId="0" applyNumberFormat="1" applyFont="1" applyFill="1" applyBorder="1" applyAlignment="1">
      <alignment horizontal="center" vertical="center" wrapText="1" shrinkToFit="1"/>
    </xf>
    <xf numFmtId="0" fontId="4" fillId="2" borderId="12" xfId="0" applyNumberFormat="1" applyFont="1" applyFill="1" applyBorder="1" applyAlignment="1">
      <alignment horizontal="center" vertical="center" wrapText="1" shrinkToFit="1"/>
    </xf>
    <xf numFmtId="0" fontId="4" fillId="2" borderId="13" xfId="0" applyNumberFormat="1" applyFont="1" applyFill="1" applyBorder="1" applyAlignment="1">
      <alignment horizontal="center" vertical="center" wrapText="1" shrinkToFit="1"/>
    </xf>
    <xf numFmtId="0" fontId="4" fillId="2" borderId="14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right" vertical="center" shrinkToFit="1"/>
    </xf>
    <xf numFmtId="0" fontId="4" fillId="0" borderId="1" xfId="0" applyNumberFormat="1" applyFont="1" applyFill="1" applyBorder="1" applyAlignment="1">
      <alignment horizontal="left" vertical="center" wrapText="1" shrinkToFit="1"/>
    </xf>
    <xf numFmtId="0" fontId="4" fillId="0" borderId="1" xfId="0" applyNumberFormat="1" applyFont="1" applyFill="1" applyBorder="1" applyAlignment="1">
      <alignment horizontal="right" vertical="center" shrinkToFit="1"/>
    </xf>
    <xf numFmtId="0" fontId="0" fillId="0" borderId="0" xfId="0" applyNumberFormat="1" applyFill="1" applyAlignment="1">
      <alignment vertical="center"/>
    </xf>
    <xf numFmtId="0" fontId="4" fillId="0" borderId="1" xfId="0" applyNumberFormat="1" applyFont="1" applyBorder="1" applyAlignment="1">
      <alignment horizontal="left" vertical="center" wrapText="1" shrinkToFit="1"/>
    </xf>
    <xf numFmtId="0" fontId="4" fillId="0" borderId="3" xfId="0" applyNumberFormat="1" applyFont="1" applyBorder="1" applyAlignment="1">
      <alignment horizontal="left" vertical="center" wrapText="1" shrinkToFit="1"/>
    </xf>
    <xf numFmtId="0" fontId="4" fillId="0" borderId="12" xfId="0" applyNumberFormat="1" applyFont="1" applyBorder="1" applyAlignment="1">
      <alignment horizontal="left" vertical="center" shrinkToFit="1"/>
    </xf>
    <xf numFmtId="0" fontId="4" fillId="0" borderId="14" xfId="0" applyNumberFormat="1" applyFont="1" applyBorder="1" applyAlignment="1">
      <alignment horizontal="left" vertical="center" shrinkToFit="1"/>
    </xf>
    <xf numFmtId="0" fontId="4" fillId="0" borderId="12" xfId="0" applyNumberFormat="1" applyFont="1" applyFill="1" applyBorder="1" applyAlignment="1">
      <alignment horizontal="left" vertical="center" shrinkToFit="1"/>
    </xf>
    <xf numFmtId="0" fontId="4" fillId="0" borderId="14" xfId="0" applyNumberFormat="1" applyFont="1" applyFill="1" applyBorder="1" applyAlignment="1">
      <alignment horizontal="left" vertical="center" shrinkToFit="1"/>
    </xf>
    <xf numFmtId="0" fontId="26" fillId="0" borderId="0" xfId="0" applyNumberFormat="1" applyFont="1" applyAlignment="1">
      <alignment vertical="center"/>
    </xf>
    <xf numFmtId="0" fontId="4" fillId="2" borderId="16" xfId="0" applyNumberFormat="1" applyFont="1" applyFill="1" applyBorder="1" applyAlignment="1">
      <alignment horizontal="center" vertical="center" wrapText="1" shrinkToFit="1"/>
    </xf>
    <xf numFmtId="0" fontId="4" fillId="2" borderId="17" xfId="0" applyNumberFormat="1" applyFont="1" applyFill="1" applyBorder="1" applyAlignment="1">
      <alignment horizontal="center" vertical="center" wrapText="1" shrinkToFit="1"/>
    </xf>
    <xf numFmtId="0" fontId="4" fillId="2" borderId="18" xfId="0" applyNumberFormat="1" applyFont="1" applyFill="1" applyBorder="1" applyAlignment="1">
      <alignment horizontal="center" vertical="center" wrapText="1" shrinkToFit="1"/>
    </xf>
    <xf numFmtId="0" fontId="4" fillId="2" borderId="19" xfId="0" applyNumberFormat="1" applyFont="1" applyFill="1" applyBorder="1" applyAlignment="1">
      <alignment horizontal="center" vertical="center" wrapText="1" shrinkToFit="1"/>
    </xf>
    <xf numFmtId="0" fontId="4" fillId="2" borderId="20" xfId="0" applyNumberFormat="1" applyFont="1" applyFill="1" applyBorder="1" applyAlignment="1">
      <alignment horizontal="center" vertical="center" wrapText="1" shrinkToFit="1"/>
    </xf>
    <xf numFmtId="0" fontId="4" fillId="2" borderId="21" xfId="0" applyNumberFormat="1" applyFont="1" applyFill="1" applyBorder="1" applyAlignment="1">
      <alignment horizontal="center" vertical="center" wrapText="1" shrinkToFit="1"/>
    </xf>
    <xf numFmtId="0" fontId="4" fillId="2" borderId="4" xfId="0" applyNumberFormat="1" applyFont="1" applyFill="1" applyBorder="1" applyAlignment="1">
      <alignment horizontal="center" vertical="center" wrapText="1" shrinkToFit="1"/>
    </xf>
  </cellXfs>
  <cellStyles count="3">
    <cellStyle name="常规" xfId="0" builtinId="0"/>
    <cellStyle name="常规 2" xfId="1"/>
    <cellStyle name="常规 2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43"/>
  <sheetViews>
    <sheetView topLeftCell="A25" workbookViewId="0">
      <selection activeCell="H23" sqref="H23"/>
    </sheetView>
  </sheetViews>
  <sheetFormatPr defaultColWidth="9" defaultRowHeight="18.75"/>
  <cols>
    <col min="1" max="1" width="25.7109375" style="27" customWidth="1"/>
    <col min="2" max="2" width="3.7109375" style="27" customWidth="1"/>
    <col min="3" max="3" width="9.7109375" style="27" customWidth="1"/>
    <col min="4" max="4" width="25.7109375" style="27" customWidth="1"/>
    <col min="5" max="5" width="3.7109375" style="27" customWidth="1"/>
    <col min="6" max="9" width="9.7109375" style="27" customWidth="1"/>
    <col min="10" max="11" width="9" style="27"/>
    <col min="12" max="12" width="9" style="39"/>
    <col min="13" max="16384" width="9" style="27"/>
  </cols>
  <sheetData>
    <row r="1" spans="1:8" s="27" customFormat="1" ht="20.25" customHeight="1">
      <c r="A1" s="25"/>
      <c r="B1" s="25"/>
      <c r="C1" s="25"/>
      <c r="D1" s="25"/>
      <c r="E1" s="25"/>
      <c r="F1" s="25"/>
      <c r="G1" s="25"/>
      <c r="H1" s="26" t="s">
        <v>229</v>
      </c>
    </row>
    <row r="2" spans="1:8" s="27" customFormat="1" ht="27">
      <c r="A2" s="75" t="s">
        <v>223</v>
      </c>
      <c r="B2" s="75"/>
      <c r="C2" s="75"/>
      <c r="D2" s="75"/>
      <c r="E2" s="75"/>
      <c r="F2" s="75"/>
      <c r="G2" s="75"/>
      <c r="H2" s="75"/>
    </row>
    <row r="3" spans="1:8" s="27" customFormat="1" ht="20.25" customHeight="1">
      <c r="A3" s="28" t="s">
        <v>222</v>
      </c>
      <c r="B3" s="29"/>
      <c r="C3" s="29"/>
      <c r="D3" s="29"/>
      <c r="E3" s="29"/>
      <c r="F3" s="29"/>
      <c r="G3" s="29"/>
      <c r="H3" s="30" t="s">
        <v>98</v>
      </c>
    </row>
    <row r="4" spans="1:8" s="27" customFormat="1" ht="20.100000000000001" customHeight="1">
      <c r="A4" s="76" t="s">
        <v>0</v>
      </c>
      <c r="B4" s="76" t="s">
        <v>1</v>
      </c>
      <c r="C4" s="76" t="s">
        <v>1</v>
      </c>
      <c r="D4" s="76" t="s">
        <v>2</v>
      </c>
      <c r="E4" s="76"/>
      <c r="F4" s="76"/>
      <c r="G4" s="76"/>
      <c r="H4" s="76"/>
    </row>
    <row r="5" spans="1:8" s="27" customFormat="1" ht="20.100000000000001" customHeight="1">
      <c r="A5" s="77" t="s">
        <v>3</v>
      </c>
      <c r="B5" s="77" t="s">
        <v>4</v>
      </c>
      <c r="C5" s="77" t="s">
        <v>5</v>
      </c>
      <c r="D5" s="77" t="s">
        <v>6</v>
      </c>
      <c r="E5" s="77" t="s">
        <v>4</v>
      </c>
      <c r="F5" s="77" t="s">
        <v>94</v>
      </c>
      <c r="G5" s="77" t="s">
        <v>95</v>
      </c>
      <c r="H5" s="77" t="s">
        <v>96</v>
      </c>
    </row>
    <row r="6" spans="1:8" s="27" customFormat="1" ht="20.100000000000001" customHeight="1">
      <c r="A6" s="77" t="s">
        <v>1</v>
      </c>
      <c r="B6" s="77" t="s">
        <v>1</v>
      </c>
      <c r="C6" s="77" t="s">
        <v>1</v>
      </c>
      <c r="D6" s="77" t="s">
        <v>1</v>
      </c>
      <c r="E6" s="77" t="s">
        <v>1</v>
      </c>
      <c r="F6" s="77"/>
      <c r="G6" s="77"/>
      <c r="H6" s="77"/>
    </row>
    <row r="7" spans="1:8" s="27" customFormat="1" ht="20.100000000000001" customHeight="1">
      <c r="A7" s="31" t="s">
        <v>7</v>
      </c>
      <c r="B7" s="31" t="s">
        <v>1</v>
      </c>
      <c r="C7" s="31" t="s">
        <v>8</v>
      </c>
      <c r="D7" s="31" t="s">
        <v>7</v>
      </c>
      <c r="E7" s="31" t="s">
        <v>1</v>
      </c>
      <c r="F7" s="31">
        <v>2</v>
      </c>
      <c r="G7" s="31">
        <v>3</v>
      </c>
      <c r="H7" s="31">
        <v>4</v>
      </c>
    </row>
    <row r="8" spans="1:8" s="27" customFormat="1" ht="20.100000000000001" customHeight="1">
      <c r="A8" s="32" t="s">
        <v>183</v>
      </c>
      <c r="B8" s="31" t="s">
        <v>8</v>
      </c>
      <c r="C8" s="33">
        <v>239.21</v>
      </c>
      <c r="D8" s="32" t="s">
        <v>22</v>
      </c>
      <c r="E8" s="31">
        <v>36</v>
      </c>
      <c r="F8" s="33"/>
      <c r="G8" s="33"/>
      <c r="H8" s="33"/>
    </row>
    <row r="9" spans="1:8" s="27" customFormat="1" ht="20.100000000000001" customHeight="1">
      <c r="A9" s="32" t="s">
        <v>25</v>
      </c>
      <c r="B9" s="31" t="s">
        <v>9</v>
      </c>
      <c r="C9" s="33"/>
      <c r="D9" s="32" t="s">
        <v>184</v>
      </c>
      <c r="E9" s="31">
        <v>37</v>
      </c>
      <c r="F9" s="33"/>
      <c r="G9" s="33"/>
      <c r="H9" s="33"/>
    </row>
    <row r="10" spans="1:8" s="27" customFormat="1" ht="20.100000000000001" customHeight="1">
      <c r="A10" s="32" t="s">
        <v>1</v>
      </c>
      <c r="B10" s="31" t="s">
        <v>10</v>
      </c>
      <c r="C10" s="33" t="s">
        <v>1</v>
      </c>
      <c r="D10" s="32" t="s">
        <v>185</v>
      </c>
      <c r="E10" s="31">
        <v>38</v>
      </c>
      <c r="F10" s="33"/>
      <c r="G10" s="33"/>
      <c r="H10" s="33"/>
    </row>
    <row r="11" spans="1:8" s="27" customFormat="1" ht="20.100000000000001" customHeight="1">
      <c r="A11" s="32" t="s">
        <v>1</v>
      </c>
      <c r="B11" s="31" t="s">
        <v>11</v>
      </c>
      <c r="C11" s="33" t="s">
        <v>1</v>
      </c>
      <c r="D11" s="32" t="s">
        <v>186</v>
      </c>
      <c r="E11" s="31">
        <v>39</v>
      </c>
      <c r="F11" s="33"/>
      <c r="G11" s="33"/>
      <c r="H11" s="33"/>
    </row>
    <row r="12" spans="1:8" s="27" customFormat="1" ht="20.100000000000001" customHeight="1">
      <c r="A12" s="32" t="s">
        <v>1</v>
      </c>
      <c r="B12" s="31" t="s">
        <v>12</v>
      </c>
      <c r="C12" s="33" t="s">
        <v>1</v>
      </c>
      <c r="D12" s="32" t="s">
        <v>187</v>
      </c>
      <c r="E12" s="31">
        <v>40</v>
      </c>
      <c r="F12" s="33"/>
      <c r="G12" s="33"/>
      <c r="H12" s="33"/>
    </row>
    <row r="13" spans="1:8" s="27" customFormat="1" ht="20.100000000000001" customHeight="1">
      <c r="A13" s="32" t="s">
        <v>1</v>
      </c>
      <c r="B13" s="31" t="s">
        <v>13</v>
      </c>
      <c r="C13" s="33" t="s">
        <v>1</v>
      </c>
      <c r="D13" s="32" t="s">
        <v>35</v>
      </c>
      <c r="E13" s="31">
        <v>41</v>
      </c>
      <c r="F13" s="33"/>
      <c r="G13" s="33"/>
      <c r="H13" s="33"/>
    </row>
    <row r="14" spans="1:8" s="27" customFormat="1" ht="20.100000000000001" customHeight="1">
      <c r="A14" s="32" t="s">
        <v>1</v>
      </c>
      <c r="B14" s="31" t="s">
        <v>14</v>
      </c>
      <c r="C14" s="33" t="s">
        <v>1</v>
      </c>
      <c r="D14" s="32" t="s">
        <v>38</v>
      </c>
      <c r="E14" s="31">
        <v>42</v>
      </c>
      <c r="F14" s="33"/>
      <c r="G14" s="33"/>
      <c r="H14" s="33"/>
    </row>
    <row r="15" spans="1:8" s="27" customFormat="1" ht="20.100000000000001" customHeight="1">
      <c r="A15" s="32" t="s">
        <v>1</v>
      </c>
      <c r="B15" s="31" t="s">
        <v>15</v>
      </c>
      <c r="C15" s="33" t="s">
        <v>1</v>
      </c>
      <c r="D15" s="32" t="s">
        <v>41</v>
      </c>
      <c r="E15" s="31">
        <v>43</v>
      </c>
      <c r="F15" s="33">
        <v>240.48</v>
      </c>
      <c r="G15" s="33">
        <v>240.48</v>
      </c>
      <c r="H15" s="33"/>
    </row>
    <row r="16" spans="1:8" s="27" customFormat="1" ht="20.100000000000001" customHeight="1">
      <c r="A16" s="32" t="s">
        <v>1</v>
      </c>
      <c r="B16" s="31" t="s">
        <v>16</v>
      </c>
      <c r="C16" s="33" t="s">
        <v>1</v>
      </c>
      <c r="D16" s="34" t="s">
        <v>44</v>
      </c>
      <c r="E16" s="31">
        <v>44</v>
      </c>
      <c r="F16" s="33"/>
      <c r="G16" s="33"/>
      <c r="H16" s="33"/>
    </row>
    <row r="17" spans="1:8" s="27" customFormat="1" ht="20.100000000000001" customHeight="1">
      <c r="A17" s="32" t="s">
        <v>1</v>
      </c>
      <c r="B17" s="31" t="s">
        <v>17</v>
      </c>
      <c r="C17" s="33" t="s">
        <v>1</v>
      </c>
      <c r="D17" s="32" t="s">
        <v>46</v>
      </c>
      <c r="E17" s="31">
        <v>45</v>
      </c>
      <c r="F17" s="33"/>
      <c r="G17" s="33"/>
      <c r="H17" s="33"/>
    </row>
    <row r="18" spans="1:8" s="27" customFormat="1" ht="20.100000000000001" customHeight="1">
      <c r="A18" s="32" t="s">
        <v>1</v>
      </c>
      <c r="B18" s="31" t="s">
        <v>18</v>
      </c>
      <c r="C18" s="33" t="s">
        <v>1</v>
      </c>
      <c r="D18" s="32" t="s">
        <v>48</v>
      </c>
      <c r="E18" s="31">
        <v>46</v>
      </c>
      <c r="F18" s="33"/>
      <c r="G18" s="33"/>
      <c r="H18" s="33"/>
    </row>
    <row r="19" spans="1:8" s="27" customFormat="1" ht="20.100000000000001" customHeight="1">
      <c r="A19" s="32" t="s">
        <v>1</v>
      </c>
      <c r="B19" s="31" t="s">
        <v>19</v>
      </c>
      <c r="C19" s="33" t="s">
        <v>1</v>
      </c>
      <c r="D19" s="32" t="s">
        <v>50</v>
      </c>
      <c r="E19" s="31">
        <v>47</v>
      </c>
      <c r="F19" s="33"/>
      <c r="G19" s="33"/>
      <c r="H19" s="33"/>
    </row>
    <row r="20" spans="1:8" s="27" customFormat="1" ht="20.100000000000001" customHeight="1">
      <c r="A20" s="32" t="s">
        <v>1</v>
      </c>
      <c r="B20" s="31" t="s">
        <v>20</v>
      </c>
      <c r="C20" s="33" t="s">
        <v>1</v>
      </c>
      <c r="D20" s="32" t="s">
        <v>52</v>
      </c>
      <c r="E20" s="31">
        <v>48</v>
      </c>
      <c r="F20" s="33"/>
      <c r="G20" s="33"/>
      <c r="H20" s="33"/>
    </row>
    <row r="21" spans="1:8" s="27" customFormat="1" ht="20.100000000000001" customHeight="1">
      <c r="A21" s="32" t="s">
        <v>1</v>
      </c>
      <c r="B21" s="31" t="s">
        <v>21</v>
      </c>
      <c r="C21" s="33" t="s">
        <v>1</v>
      </c>
      <c r="D21" s="32" t="s">
        <v>54</v>
      </c>
      <c r="E21" s="31">
        <v>49</v>
      </c>
      <c r="F21" s="33"/>
      <c r="G21" s="33"/>
      <c r="H21" s="33"/>
    </row>
    <row r="22" spans="1:8" s="27" customFormat="1" ht="20.100000000000001" customHeight="1">
      <c r="A22" s="32" t="s">
        <v>1</v>
      </c>
      <c r="B22" s="31" t="s">
        <v>56</v>
      </c>
      <c r="C22" s="33" t="s">
        <v>1</v>
      </c>
      <c r="D22" s="32" t="s">
        <v>57</v>
      </c>
      <c r="E22" s="31">
        <v>50</v>
      </c>
      <c r="F22" s="33"/>
      <c r="G22" s="33"/>
      <c r="H22" s="33"/>
    </row>
    <row r="23" spans="1:8" s="27" customFormat="1" ht="20.100000000000001" customHeight="1">
      <c r="A23" s="32" t="s">
        <v>1</v>
      </c>
      <c r="B23" s="31" t="s">
        <v>59</v>
      </c>
      <c r="C23" s="33" t="s">
        <v>1</v>
      </c>
      <c r="D23" s="32" t="s">
        <v>60</v>
      </c>
      <c r="E23" s="31">
        <v>51</v>
      </c>
      <c r="F23" s="33"/>
      <c r="G23" s="33"/>
      <c r="H23" s="33"/>
    </row>
    <row r="24" spans="1:8" s="27" customFormat="1" ht="20.100000000000001" customHeight="1">
      <c r="A24" s="32" t="s">
        <v>1</v>
      </c>
      <c r="B24" s="31" t="s">
        <v>62</v>
      </c>
      <c r="C24" s="33" t="s">
        <v>1</v>
      </c>
      <c r="D24" s="32" t="s">
        <v>63</v>
      </c>
      <c r="E24" s="31">
        <v>52</v>
      </c>
      <c r="F24" s="33"/>
      <c r="G24" s="33"/>
      <c r="H24" s="33"/>
    </row>
    <row r="25" spans="1:8" s="27" customFormat="1" ht="20.100000000000001" customHeight="1">
      <c r="A25" s="32" t="s">
        <v>1</v>
      </c>
      <c r="B25" s="31" t="s">
        <v>65</v>
      </c>
      <c r="C25" s="33" t="s">
        <v>1</v>
      </c>
      <c r="D25" s="32" t="s">
        <v>66</v>
      </c>
      <c r="E25" s="31">
        <v>53</v>
      </c>
      <c r="F25" s="33"/>
      <c r="G25" s="33"/>
      <c r="H25" s="33"/>
    </row>
    <row r="26" spans="1:8" s="27" customFormat="1" ht="20.100000000000001" customHeight="1">
      <c r="A26" s="32" t="s">
        <v>1</v>
      </c>
      <c r="B26" s="31" t="s">
        <v>68</v>
      </c>
      <c r="C26" s="33" t="s">
        <v>1</v>
      </c>
      <c r="D26" s="32" t="s">
        <v>69</v>
      </c>
      <c r="E26" s="31">
        <v>54</v>
      </c>
      <c r="F26" s="33">
        <v>9.6999999999999993</v>
      </c>
      <c r="G26" s="33">
        <v>9.6999999999999993</v>
      </c>
      <c r="H26" s="33"/>
    </row>
    <row r="27" spans="1:8" s="27" customFormat="1" ht="20.100000000000001" customHeight="1">
      <c r="A27" s="32" t="s">
        <v>1</v>
      </c>
      <c r="B27" s="31" t="s">
        <v>71</v>
      </c>
      <c r="C27" s="33" t="s">
        <v>1</v>
      </c>
      <c r="D27" s="32" t="s">
        <v>72</v>
      </c>
      <c r="E27" s="31">
        <v>55</v>
      </c>
      <c r="F27" s="33"/>
      <c r="G27" s="33"/>
      <c r="H27" s="33"/>
    </row>
    <row r="28" spans="1:8" s="27" customFormat="1" ht="20.100000000000001" customHeight="1">
      <c r="A28" s="32"/>
      <c r="B28" s="31" t="s">
        <v>74</v>
      </c>
      <c r="C28" s="33"/>
      <c r="D28" s="32" t="s">
        <v>224</v>
      </c>
      <c r="E28" s="31">
        <v>56</v>
      </c>
      <c r="F28" s="33"/>
      <c r="G28" s="33"/>
      <c r="H28" s="33"/>
    </row>
    <row r="29" spans="1:8" s="27" customFormat="1" ht="20.100000000000001" customHeight="1">
      <c r="A29" s="32"/>
      <c r="B29" s="31" t="s">
        <v>77</v>
      </c>
      <c r="C29" s="33"/>
      <c r="D29" s="32" t="s">
        <v>78</v>
      </c>
      <c r="E29" s="31">
        <v>57</v>
      </c>
      <c r="F29" s="33"/>
      <c r="G29" s="33"/>
      <c r="H29" s="33"/>
    </row>
    <row r="30" spans="1:8" s="27" customFormat="1" ht="20.100000000000001" customHeight="1">
      <c r="A30" s="32"/>
      <c r="B30" s="31" t="s">
        <v>80</v>
      </c>
      <c r="C30" s="33"/>
      <c r="D30" s="32" t="s">
        <v>225</v>
      </c>
      <c r="E30" s="31">
        <v>58</v>
      </c>
      <c r="F30" s="33"/>
      <c r="G30" s="33"/>
      <c r="H30" s="33"/>
    </row>
    <row r="31" spans="1:8" s="27" customFormat="1" ht="20.100000000000001" customHeight="1">
      <c r="A31" s="32" t="s">
        <v>1</v>
      </c>
      <c r="B31" s="31" t="s">
        <v>83</v>
      </c>
      <c r="C31" s="33" t="s">
        <v>1</v>
      </c>
      <c r="D31" s="32" t="s">
        <v>226</v>
      </c>
      <c r="E31" s="31">
        <v>59</v>
      </c>
      <c r="F31" s="33"/>
      <c r="G31" s="33"/>
      <c r="H31" s="33"/>
    </row>
    <row r="32" spans="1:8" s="27" customFormat="1" ht="20.100000000000001" customHeight="1">
      <c r="A32" s="32"/>
      <c r="B32" s="31" t="s">
        <v>85</v>
      </c>
      <c r="C32" s="33"/>
      <c r="D32" s="32" t="s">
        <v>227</v>
      </c>
      <c r="E32" s="31">
        <v>60</v>
      </c>
      <c r="F32" s="33"/>
      <c r="G32" s="33"/>
      <c r="H32" s="33"/>
    </row>
    <row r="33" spans="1:8" s="27" customFormat="1" ht="20.100000000000001" customHeight="1">
      <c r="A33" s="32"/>
      <c r="B33" s="31" t="s">
        <v>86</v>
      </c>
      <c r="C33" s="33"/>
      <c r="D33" s="32" t="s">
        <v>228</v>
      </c>
      <c r="E33" s="31">
        <v>61</v>
      </c>
      <c r="F33" s="33"/>
      <c r="G33" s="33"/>
      <c r="H33" s="33"/>
    </row>
    <row r="34" spans="1:8" s="27" customFormat="1" ht="20.100000000000001" customHeight="1">
      <c r="A34" s="32" t="s">
        <v>1</v>
      </c>
      <c r="B34" s="31" t="s">
        <v>87</v>
      </c>
      <c r="C34" s="33" t="s">
        <v>1</v>
      </c>
      <c r="D34" s="32"/>
      <c r="E34" s="31">
        <v>62</v>
      </c>
      <c r="F34" s="33"/>
      <c r="G34" s="33"/>
      <c r="H34" s="33"/>
    </row>
    <row r="35" spans="1:8" s="27" customFormat="1" ht="20.100000000000001" customHeight="1">
      <c r="A35" s="32" t="s">
        <v>1</v>
      </c>
      <c r="B35" s="31" t="s">
        <v>88</v>
      </c>
      <c r="C35" s="33" t="s">
        <v>1</v>
      </c>
      <c r="D35" s="32" t="s">
        <v>1</v>
      </c>
      <c r="E35" s="31">
        <v>63</v>
      </c>
      <c r="F35" s="33"/>
      <c r="G35" s="33"/>
      <c r="H35" s="33"/>
    </row>
    <row r="36" spans="1:8" s="27" customFormat="1" ht="20.100000000000001" customHeight="1">
      <c r="A36" s="35" t="s">
        <v>182</v>
      </c>
      <c r="B36" s="31" t="s">
        <v>89</v>
      </c>
      <c r="C36" s="33">
        <f>SUM(C8+C9)</f>
        <v>239.21</v>
      </c>
      <c r="D36" s="35" t="s">
        <v>84</v>
      </c>
      <c r="E36" s="31">
        <v>64</v>
      </c>
      <c r="F36" s="33">
        <v>250.18</v>
      </c>
      <c r="G36" s="33">
        <v>250.18</v>
      </c>
      <c r="H36" s="33"/>
    </row>
    <row r="37" spans="1:8" s="27" customFormat="1" ht="20.100000000000001" customHeight="1">
      <c r="A37" s="32" t="s">
        <v>1</v>
      </c>
      <c r="B37" s="31" t="s">
        <v>91</v>
      </c>
      <c r="C37" s="33" t="s">
        <v>1</v>
      </c>
      <c r="D37" s="36" t="s">
        <v>1</v>
      </c>
      <c r="E37" s="31">
        <v>65</v>
      </c>
      <c r="F37" s="33"/>
      <c r="G37" s="33"/>
      <c r="H37" s="33"/>
    </row>
    <row r="38" spans="1:8" s="27" customFormat="1" ht="20.100000000000001" customHeight="1">
      <c r="A38" s="32" t="s">
        <v>208</v>
      </c>
      <c r="B38" s="31" t="s">
        <v>23</v>
      </c>
      <c r="C38" s="33">
        <f>SUM(C39+C40)</f>
        <v>10.97</v>
      </c>
      <c r="D38" s="36" t="s">
        <v>209</v>
      </c>
      <c r="E38" s="31">
        <v>66</v>
      </c>
      <c r="F38" s="33"/>
      <c r="G38" s="33"/>
      <c r="H38" s="33"/>
    </row>
    <row r="39" spans="1:8" s="27" customFormat="1" ht="20.100000000000001" customHeight="1">
      <c r="A39" s="32" t="s">
        <v>207</v>
      </c>
      <c r="B39" s="31" t="s">
        <v>26</v>
      </c>
      <c r="C39" s="33">
        <v>10.97</v>
      </c>
      <c r="D39" s="36"/>
      <c r="E39" s="31">
        <v>67</v>
      </c>
      <c r="F39" s="33"/>
      <c r="G39" s="33"/>
      <c r="H39" s="33"/>
    </row>
    <row r="40" spans="1:8" s="27" customFormat="1" ht="20.100000000000001" customHeight="1">
      <c r="A40" s="32" t="s">
        <v>25</v>
      </c>
      <c r="B40" s="31" t="s">
        <v>28</v>
      </c>
      <c r="C40" s="33"/>
      <c r="D40" s="36"/>
      <c r="E40" s="31">
        <v>68</v>
      </c>
      <c r="F40" s="33"/>
      <c r="G40" s="33"/>
      <c r="H40" s="33"/>
    </row>
    <row r="41" spans="1:8" s="27" customFormat="1" ht="20.100000000000001" customHeight="1">
      <c r="A41" s="32" t="s">
        <v>1</v>
      </c>
      <c r="B41" s="31" t="s">
        <v>30</v>
      </c>
      <c r="C41" s="33"/>
      <c r="D41" s="36" t="s">
        <v>1</v>
      </c>
      <c r="E41" s="31">
        <v>69</v>
      </c>
      <c r="F41" s="33"/>
      <c r="G41" s="33"/>
      <c r="H41" s="33"/>
    </row>
    <row r="42" spans="1:8" s="27" customFormat="1" ht="20.100000000000001" customHeight="1">
      <c r="A42" s="35" t="s">
        <v>90</v>
      </c>
      <c r="B42" s="31" t="s">
        <v>33</v>
      </c>
      <c r="C42" s="33">
        <f>SUM(C36+C38)</f>
        <v>250.18</v>
      </c>
      <c r="D42" s="35" t="s">
        <v>92</v>
      </c>
      <c r="E42" s="31">
        <v>70</v>
      </c>
      <c r="F42" s="33">
        <f>SUM(F36+F38)</f>
        <v>250.18</v>
      </c>
      <c r="G42" s="33">
        <f>SUM(G36+G38)</f>
        <v>250.18</v>
      </c>
      <c r="H42" s="33"/>
    </row>
    <row r="43" spans="1:8" s="27" customFormat="1" ht="15.4" customHeight="1">
      <c r="A43" s="78"/>
      <c r="B43" s="79"/>
      <c r="C43" s="79"/>
      <c r="D43" s="79"/>
      <c r="E43" s="37"/>
      <c r="F43" s="38"/>
      <c r="G43" s="38"/>
      <c r="H43" s="38"/>
    </row>
  </sheetData>
  <mergeCells count="12">
    <mergeCell ref="A43:D43"/>
    <mergeCell ref="F5:F6"/>
    <mergeCell ref="G5:G6"/>
    <mergeCell ref="H5:H6"/>
    <mergeCell ref="D4:H4"/>
    <mergeCell ref="A2:H2"/>
    <mergeCell ref="A4:C4"/>
    <mergeCell ref="A5:A6"/>
    <mergeCell ref="B5:B6"/>
    <mergeCell ref="C5:C6"/>
    <mergeCell ref="D5:D6"/>
    <mergeCell ref="E5:E6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9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F10"/>
  <sheetViews>
    <sheetView workbookViewId="0">
      <selection activeCell="E17" sqref="E17"/>
    </sheetView>
  </sheetViews>
  <sheetFormatPr defaultRowHeight="12.75"/>
  <cols>
    <col min="1" max="1" width="17.140625" customWidth="1"/>
    <col min="2" max="2" width="11.28515625" customWidth="1"/>
    <col min="3" max="6" width="24.140625" customWidth="1"/>
    <col min="7" max="7" width="9.7109375" customWidth="1"/>
    <col min="253" max="253" width="17.140625" customWidth="1"/>
    <col min="254" max="254" width="8" customWidth="1"/>
    <col min="255" max="262" width="17.140625" customWidth="1"/>
    <col min="263" max="263" width="9.7109375" customWidth="1"/>
    <col min="509" max="509" width="17.140625" customWidth="1"/>
    <col min="510" max="510" width="8" customWidth="1"/>
    <col min="511" max="518" width="17.140625" customWidth="1"/>
    <col min="519" max="519" width="9.7109375" customWidth="1"/>
    <col min="765" max="765" width="17.140625" customWidth="1"/>
    <col min="766" max="766" width="8" customWidth="1"/>
    <col min="767" max="774" width="17.140625" customWidth="1"/>
    <col min="775" max="775" width="9.7109375" customWidth="1"/>
    <col min="1021" max="1021" width="17.140625" customWidth="1"/>
    <col min="1022" max="1022" width="8" customWidth="1"/>
    <col min="1023" max="1030" width="17.140625" customWidth="1"/>
    <col min="1031" max="1031" width="9.7109375" customWidth="1"/>
    <col min="1277" max="1277" width="17.140625" customWidth="1"/>
    <col min="1278" max="1278" width="8" customWidth="1"/>
    <col min="1279" max="1286" width="17.140625" customWidth="1"/>
    <col min="1287" max="1287" width="9.7109375" customWidth="1"/>
    <col min="1533" max="1533" width="17.140625" customWidth="1"/>
    <col min="1534" max="1534" width="8" customWidth="1"/>
    <col min="1535" max="1542" width="17.140625" customWidth="1"/>
    <col min="1543" max="1543" width="9.7109375" customWidth="1"/>
    <col min="1789" max="1789" width="17.140625" customWidth="1"/>
    <col min="1790" max="1790" width="8" customWidth="1"/>
    <col min="1791" max="1798" width="17.140625" customWidth="1"/>
    <col min="1799" max="1799" width="9.7109375" customWidth="1"/>
    <col min="2045" max="2045" width="17.140625" customWidth="1"/>
    <col min="2046" max="2046" width="8" customWidth="1"/>
    <col min="2047" max="2054" width="17.140625" customWidth="1"/>
    <col min="2055" max="2055" width="9.7109375" customWidth="1"/>
    <col min="2301" max="2301" width="17.140625" customWidth="1"/>
    <col min="2302" max="2302" width="8" customWidth="1"/>
    <col min="2303" max="2310" width="17.140625" customWidth="1"/>
    <col min="2311" max="2311" width="9.7109375" customWidth="1"/>
    <col min="2557" max="2557" width="17.140625" customWidth="1"/>
    <col min="2558" max="2558" width="8" customWidth="1"/>
    <col min="2559" max="2566" width="17.140625" customWidth="1"/>
    <col min="2567" max="2567" width="9.7109375" customWidth="1"/>
    <col min="2813" max="2813" width="17.140625" customWidth="1"/>
    <col min="2814" max="2814" width="8" customWidth="1"/>
    <col min="2815" max="2822" width="17.140625" customWidth="1"/>
    <col min="2823" max="2823" width="9.7109375" customWidth="1"/>
    <col min="3069" max="3069" width="17.140625" customWidth="1"/>
    <col min="3070" max="3070" width="8" customWidth="1"/>
    <col min="3071" max="3078" width="17.140625" customWidth="1"/>
    <col min="3079" max="3079" width="9.7109375" customWidth="1"/>
    <col min="3325" max="3325" width="17.140625" customWidth="1"/>
    <col min="3326" max="3326" width="8" customWidth="1"/>
    <col min="3327" max="3334" width="17.140625" customWidth="1"/>
    <col min="3335" max="3335" width="9.7109375" customWidth="1"/>
    <col min="3581" max="3581" width="17.140625" customWidth="1"/>
    <col min="3582" max="3582" width="8" customWidth="1"/>
    <col min="3583" max="3590" width="17.140625" customWidth="1"/>
    <col min="3591" max="3591" width="9.7109375" customWidth="1"/>
    <col min="3837" max="3837" width="17.140625" customWidth="1"/>
    <col min="3838" max="3838" width="8" customWidth="1"/>
    <col min="3839" max="3846" width="17.140625" customWidth="1"/>
    <col min="3847" max="3847" width="9.7109375" customWidth="1"/>
    <col min="4093" max="4093" width="17.140625" customWidth="1"/>
    <col min="4094" max="4094" width="8" customWidth="1"/>
    <col min="4095" max="4102" width="17.140625" customWidth="1"/>
    <col min="4103" max="4103" width="9.7109375" customWidth="1"/>
    <col min="4349" max="4349" width="17.140625" customWidth="1"/>
    <col min="4350" max="4350" width="8" customWidth="1"/>
    <col min="4351" max="4358" width="17.140625" customWidth="1"/>
    <col min="4359" max="4359" width="9.7109375" customWidth="1"/>
    <col min="4605" max="4605" width="17.140625" customWidth="1"/>
    <col min="4606" max="4606" width="8" customWidth="1"/>
    <col min="4607" max="4614" width="17.140625" customWidth="1"/>
    <col min="4615" max="4615" width="9.7109375" customWidth="1"/>
    <col min="4861" max="4861" width="17.140625" customWidth="1"/>
    <col min="4862" max="4862" width="8" customWidth="1"/>
    <col min="4863" max="4870" width="17.140625" customWidth="1"/>
    <col min="4871" max="4871" width="9.7109375" customWidth="1"/>
    <col min="5117" max="5117" width="17.140625" customWidth="1"/>
    <col min="5118" max="5118" width="8" customWidth="1"/>
    <col min="5119" max="5126" width="17.140625" customWidth="1"/>
    <col min="5127" max="5127" width="9.7109375" customWidth="1"/>
    <col min="5373" max="5373" width="17.140625" customWidth="1"/>
    <col min="5374" max="5374" width="8" customWidth="1"/>
    <col min="5375" max="5382" width="17.140625" customWidth="1"/>
    <col min="5383" max="5383" width="9.7109375" customWidth="1"/>
    <col min="5629" max="5629" width="17.140625" customWidth="1"/>
    <col min="5630" max="5630" width="8" customWidth="1"/>
    <col min="5631" max="5638" width="17.140625" customWidth="1"/>
    <col min="5639" max="5639" width="9.7109375" customWidth="1"/>
    <col min="5885" max="5885" width="17.140625" customWidth="1"/>
    <col min="5886" max="5886" width="8" customWidth="1"/>
    <col min="5887" max="5894" width="17.140625" customWidth="1"/>
    <col min="5895" max="5895" width="9.7109375" customWidth="1"/>
    <col min="6141" max="6141" width="17.140625" customWidth="1"/>
    <col min="6142" max="6142" width="8" customWidth="1"/>
    <col min="6143" max="6150" width="17.140625" customWidth="1"/>
    <col min="6151" max="6151" width="9.7109375" customWidth="1"/>
    <col min="6397" max="6397" width="17.140625" customWidth="1"/>
    <col min="6398" max="6398" width="8" customWidth="1"/>
    <col min="6399" max="6406" width="17.140625" customWidth="1"/>
    <col min="6407" max="6407" width="9.7109375" customWidth="1"/>
    <col min="6653" max="6653" width="17.140625" customWidth="1"/>
    <col min="6654" max="6654" width="8" customWidth="1"/>
    <col min="6655" max="6662" width="17.140625" customWidth="1"/>
    <col min="6663" max="6663" width="9.7109375" customWidth="1"/>
    <col min="6909" max="6909" width="17.140625" customWidth="1"/>
    <col min="6910" max="6910" width="8" customWidth="1"/>
    <col min="6911" max="6918" width="17.140625" customWidth="1"/>
    <col min="6919" max="6919" width="9.7109375" customWidth="1"/>
    <col min="7165" max="7165" width="17.140625" customWidth="1"/>
    <col min="7166" max="7166" width="8" customWidth="1"/>
    <col min="7167" max="7174" width="17.140625" customWidth="1"/>
    <col min="7175" max="7175" width="9.7109375" customWidth="1"/>
    <col min="7421" max="7421" width="17.140625" customWidth="1"/>
    <col min="7422" max="7422" width="8" customWidth="1"/>
    <col min="7423" max="7430" width="17.140625" customWidth="1"/>
    <col min="7431" max="7431" width="9.7109375" customWidth="1"/>
    <col min="7677" max="7677" width="17.140625" customWidth="1"/>
    <col min="7678" max="7678" width="8" customWidth="1"/>
    <col min="7679" max="7686" width="17.140625" customWidth="1"/>
    <col min="7687" max="7687" width="9.7109375" customWidth="1"/>
    <col min="7933" max="7933" width="17.140625" customWidth="1"/>
    <col min="7934" max="7934" width="8" customWidth="1"/>
    <col min="7935" max="7942" width="17.140625" customWidth="1"/>
    <col min="7943" max="7943" width="9.7109375" customWidth="1"/>
    <col min="8189" max="8189" width="17.140625" customWidth="1"/>
    <col min="8190" max="8190" width="8" customWidth="1"/>
    <col min="8191" max="8198" width="17.140625" customWidth="1"/>
    <col min="8199" max="8199" width="9.7109375" customWidth="1"/>
    <col min="8445" max="8445" width="17.140625" customWidth="1"/>
    <col min="8446" max="8446" width="8" customWidth="1"/>
    <col min="8447" max="8454" width="17.140625" customWidth="1"/>
    <col min="8455" max="8455" width="9.7109375" customWidth="1"/>
    <col min="8701" max="8701" width="17.140625" customWidth="1"/>
    <col min="8702" max="8702" width="8" customWidth="1"/>
    <col min="8703" max="8710" width="17.140625" customWidth="1"/>
    <col min="8711" max="8711" width="9.7109375" customWidth="1"/>
    <col min="8957" max="8957" width="17.140625" customWidth="1"/>
    <col min="8958" max="8958" width="8" customWidth="1"/>
    <col min="8959" max="8966" width="17.140625" customWidth="1"/>
    <col min="8967" max="8967" width="9.7109375" customWidth="1"/>
    <col min="9213" max="9213" width="17.140625" customWidth="1"/>
    <col min="9214" max="9214" width="8" customWidth="1"/>
    <col min="9215" max="9222" width="17.140625" customWidth="1"/>
    <col min="9223" max="9223" width="9.7109375" customWidth="1"/>
    <col min="9469" max="9469" width="17.140625" customWidth="1"/>
    <col min="9470" max="9470" width="8" customWidth="1"/>
    <col min="9471" max="9478" width="17.140625" customWidth="1"/>
    <col min="9479" max="9479" width="9.7109375" customWidth="1"/>
    <col min="9725" max="9725" width="17.140625" customWidth="1"/>
    <col min="9726" max="9726" width="8" customWidth="1"/>
    <col min="9727" max="9734" width="17.140625" customWidth="1"/>
    <col min="9735" max="9735" width="9.7109375" customWidth="1"/>
    <col min="9981" max="9981" width="17.140625" customWidth="1"/>
    <col min="9982" max="9982" width="8" customWidth="1"/>
    <col min="9983" max="9990" width="17.140625" customWidth="1"/>
    <col min="9991" max="9991" width="9.7109375" customWidth="1"/>
    <col min="10237" max="10237" width="17.140625" customWidth="1"/>
    <col min="10238" max="10238" width="8" customWidth="1"/>
    <col min="10239" max="10246" width="17.140625" customWidth="1"/>
    <col min="10247" max="10247" width="9.7109375" customWidth="1"/>
    <col min="10493" max="10493" width="17.140625" customWidth="1"/>
    <col min="10494" max="10494" width="8" customWidth="1"/>
    <col min="10495" max="10502" width="17.140625" customWidth="1"/>
    <col min="10503" max="10503" width="9.7109375" customWidth="1"/>
    <col min="10749" max="10749" width="17.140625" customWidth="1"/>
    <col min="10750" max="10750" width="8" customWidth="1"/>
    <col min="10751" max="10758" width="17.140625" customWidth="1"/>
    <col min="10759" max="10759" width="9.7109375" customWidth="1"/>
    <col min="11005" max="11005" width="17.140625" customWidth="1"/>
    <col min="11006" max="11006" width="8" customWidth="1"/>
    <col min="11007" max="11014" width="17.140625" customWidth="1"/>
    <col min="11015" max="11015" width="9.7109375" customWidth="1"/>
    <col min="11261" max="11261" width="17.140625" customWidth="1"/>
    <col min="11262" max="11262" width="8" customWidth="1"/>
    <col min="11263" max="11270" width="17.140625" customWidth="1"/>
    <col min="11271" max="11271" width="9.7109375" customWidth="1"/>
    <col min="11517" max="11517" width="17.140625" customWidth="1"/>
    <col min="11518" max="11518" width="8" customWidth="1"/>
    <col min="11519" max="11526" width="17.140625" customWidth="1"/>
    <col min="11527" max="11527" width="9.7109375" customWidth="1"/>
    <col min="11773" max="11773" width="17.140625" customWidth="1"/>
    <col min="11774" max="11774" width="8" customWidth="1"/>
    <col min="11775" max="11782" width="17.140625" customWidth="1"/>
    <col min="11783" max="11783" width="9.7109375" customWidth="1"/>
    <col min="12029" max="12029" width="17.140625" customWidth="1"/>
    <col min="12030" max="12030" width="8" customWidth="1"/>
    <col min="12031" max="12038" width="17.140625" customWidth="1"/>
    <col min="12039" max="12039" width="9.7109375" customWidth="1"/>
    <col min="12285" max="12285" width="17.140625" customWidth="1"/>
    <col min="12286" max="12286" width="8" customWidth="1"/>
    <col min="12287" max="12294" width="17.140625" customWidth="1"/>
    <col min="12295" max="12295" width="9.7109375" customWidth="1"/>
    <col min="12541" max="12541" width="17.140625" customWidth="1"/>
    <col min="12542" max="12542" width="8" customWidth="1"/>
    <col min="12543" max="12550" width="17.140625" customWidth="1"/>
    <col min="12551" max="12551" width="9.7109375" customWidth="1"/>
    <col min="12797" max="12797" width="17.140625" customWidth="1"/>
    <col min="12798" max="12798" width="8" customWidth="1"/>
    <col min="12799" max="12806" width="17.140625" customWidth="1"/>
    <col min="12807" max="12807" width="9.7109375" customWidth="1"/>
    <col min="13053" max="13053" width="17.140625" customWidth="1"/>
    <col min="13054" max="13054" width="8" customWidth="1"/>
    <col min="13055" max="13062" width="17.140625" customWidth="1"/>
    <col min="13063" max="13063" width="9.7109375" customWidth="1"/>
    <col min="13309" max="13309" width="17.140625" customWidth="1"/>
    <col min="13310" max="13310" width="8" customWidth="1"/>
    <col min="13311" max="13318" width="17.140625" customWidth="1"/>
    <col min="13319" max="13319" width="9.7109375" customWidth="1"/>
    <col min="13565" max="13565" width="17.140625" customWidth="1"/>
    <col min="13566" max="13566" width="8" customWidth="1"/>
    <col min="13567" max="13574" width="17.140625" customWidth="1"/>
    <col min="13575" max="13575" width="9.7109375" customWidth="1"/>
    <col min="13821" max="13821" width="17.140625" customWidth="1"/>
    <col min="13822" max="13822" width="8" customWidth="1"/>
    <col min="13823" max="13830" width="17.140625" customWidth="1"/>
    <col min="13831" max="13831" width="9.7109375" customWidth="1"/>
    <col min="14077" max="14077" width="17.140625" customWidth="1"/>
    <col min="14078" max="14078" width="8" customWidth="1"/>
    <col min="14079" max="14086" width="17.140625" customWidth="1"/>
    <col min="14087" max="14087" width="9.7109375" customWidth="1"/>
    <col min="14333" max="14333" width="17.140625" customWidth="1"/>
    <col min="14334" max="14334" width="8" customWidth="1"/>
    <col min="14335" max="14342" width="17.140625" customWidth="1"/>
    <col min="14343" max="14343" width="9.7109375" customWidth="1"/>
    <col min="14589" max="14589" width="17.140625" customWidth="1"/>
    <col min="14590" max="14590" width="8" customWidth="1"/>
    <col min="14591" max="14598" width="17.140625" customWidth="1"/>
    <col min="14599" max="14599" width="9.7109375" customWidth="1"/>
    <col min="14845" max="14845" width="17.140625" customWidth="1"/>
    <col min="14846" max="14846" width="8" customWidth="1"/>
    <col min="14847" max="14854" width="17.140625" customWidth="1"/>
    <col min="14855" max="14855" width="9.7109375" customWidth="1"/>
    <col min="15101" max="15101" width="17.140625" customWidth="1"/>
    <col min="15102" max="15102" width="8" customWidth="1"/>
    <col min="15103" max="15110" width="17.140625" customWidth="1"/>
    <col min="15111" max="15111" width="9.7109375" customWidth="1"/>
    <col min="15357" max="15357" width="17.140625" customWidth="1"/>
    <col min="15358" max="15358" width="8" customWidth="1"/>
    <col min="15359" max="15366" width="17.140625" customWidth="1"/>
    <col min="15367" max="15367" width="9.7109375" customWidth="1"/>
    <col min="15613" max="15613" width="17.140625" customWidth="1"/>
    <col min="15614" max="15614" width="8" customWidth="1"/>
    <col min="15615" max="15622" width="17.140625" customWidth="1"/>
    <col min="15623" max="15623" width="9.7109375" customWidth="1"/>
    <col min="15869" max="15869" width="17.140625" customWidth="1"/>
    <col min="15870" max="15870" width="8" customWidth="1"/>
    <col min="15871" max="15878" width="17.140625" customWidth="1"/>
    <col min="15879" max="15879" width="9.7109375" customWidth="1"/>
    <col min="16125" max="16125" width="17.140625" customWidth="1"/>
    <col min="16126" max="16126" width="8" customWidth="1"/>
    <col min="16127" max="16134" width="17.140625" customWidth="1"/>
    <col min="16135" max="16135" width="9.7109375" customWidth="1"/>
  </cols>
  <sheetData>
    <row r="1" spans="1:6" ht="14.25">
      <c r="F1" s="5" t="s">
        <v>205</v>
      </c>
    </row>
    <row r="2" spans="1:6" ht="32.25" customHeight="1">
      <c r="A2" s="107" t="s">
        <v>317</v>
      </c>
      <c r="B2" s="107"/>
      <c r="C2" s="107"/>
      <c r="D2" s="107"/>
      <c r="E2" s="107"/>
      <c r="F2" s="107"/>
    </row>
    <row r="3" spans="1:6" ht="15.75" thickBot="1">
      <c r="A3" s="21" t="s">
        <v>220</v>
      </c>
      <c r="F3" s="2" t="s">
        <v>206</v>
      </c>
    </row>
    <row r="4" spans="1:6" ht="15.4" customHeight="1">
      <c r="A4" s="108" t="s">
        <v>99</v>
      </c>
      <c r="B4" s="110" t="s">
        <v>4</v>
      </c>
      <c r="C4" s="110" t="s">
        <v>196</v>
      </c>
      <c r="D4" s="110" t="s">
        <v>1</v>
      </c>
      <c r="E4" s="110" t="s">
        <v>1</v>
      </c>
      <c r="F4" s="110" t="s">
        <v>1</v>
      </c>
    </row>
    <row r="5" spans="1:6" ht="30.75" customHeight="1">
      <c r="A5" s="109" t="s">
        <v>1</v>
      </c>
      <c r="B5" s="111" t="s">
        <v>1</v>
      </c>
      <c r="C5" s="14" t="s">
        <v>197</v>
      </c>
      <c r="D5" s="14" t="s">
        <v>198</v>
      </c>
      <c r="E5" s="14" t="s">
        <v>199</v>
      </c>
      <c r="F5" s="14" t="s">
        <v>200</v>
      </c>
    </row>
    <row r="6" spans="1:6" ht="15.4" customHeight="1">
      <c r="A6" s="112" t="s">
        <v>107</v>
      </c>
      <c r="B6" s="113" t="s">
        <v>1</v>
      </c>
      <c r="C6" s="15" t="s">
        <v>8</v>
      </c>
      <c r="D6" s="15" t="s">
        <v>9</v>
      </c>
      <c r="E6" s="15" t="s">
        <v>10</v>
      </c>
      <c r="F6" s="15" t="s">
        <v>11</v>
      </c>
    </row>
    <row r="7" spans="1:6" ht="15.4" customHeight="1">
      <c r="A7" s="16" t="s">
        <v>201</v>
      </c>
      <c r="B7" s="15" t="s">
        <v>8</v>
      </c>
      <c r="C7" s="17">
        <v>10</v>
      </c>
      <c r="D7" s="17">
        <v>10</v>
      </c>
      <c r="E7" s="17" t="s">
        <v>1</v>
      </c>
      <c r="F7" s="17" t="s">
        <v>1</v>
      </c>
    </row>
    <row r="8" spans="1:6" ht="15.4" customHeight="1">
      <c r="A8" s="16" t="s">
        <v>202</v>
      </c>
      <c r="B8" s="15" t="s">
        <v>9</v>
      </c>
      <c r="C8" s="17">
        <v>2.5</v>
      </c>
      <c r="D8" s="17">
        <v>2.5</v>
      </c>
      <c r="E8" s="17" t="s">
        <v>1</v>
      </c>
      <c r="F8" s="17" t="s">
        <v>1</v>
      </c>
    </row>
    <row r="9" spans="1:6" ht="15.4" customHeight="1">
      <c r="A9" s="16" t="s">
        <v>203</v>
      </c>
      <c r="B9" s="15" t="s">
        <v>10</v>
      </c>
      <c r="C9" s="17" t="s">
        <v>1</v>
      </c>
      <c r="D9" s="17"/>
      <c r="E9" s="17" t="s">
        <v>1</v>
      </c>
      <c r="F9" s="17" t="s">
        <v>1</v>
      </c>
    </row>
    <row r="10" spans="1:6" ht="15.4" customHeight="1" thickBot="1">
      <c r="A10" s="18" t="s">
        <v>204</v>
      </c>
      <c r="B10" s="19" t="s">
        <v>11</v>
      </c>
      <c r="C10" s="20">
        <v>7.5</v>
      </c>
      <c r="D10" s="20">
        <v>7.5</v>
      </c>
      <c r="E10" s="20" t="s">
        <v>1</v>
      </c>
      <c r="F10" s="20" t="s">
        <v>1</v>
      </c>
    </row>
  </sheetData>
  <mergeCells count="5">
    <mergeCell ref="A2:F2"/>
    <mergeCell ref="A4:A5"/>
    <mergeCell ref="B4:B5"/>
    <mergeCell ref="C4:F4"/>
    <mergeCell ref="A6:B6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G16"/>
  <sheetViews>
    <sheetView workbookViewId="0">
      <selection activeCell="F23" sqref="F23"/>
    </sheetView>
  </sheetViews>
  <sheetFormatPr defaultColWidth="9" defaultRowHeight="12.75"/>
  <cols>
    <col min="1" max="3" width="3.7109375" style="27" customWidth="1"/>
    <col min="4" max="4" width="45.7109375" style="27" customWidth="1"/>
    <col min="5" max="7" width="10.7109375" style="27" customWidth="1"/>
    <col min="8" max="8" width="9.7109375" style="27" customWidth="1"/>
    <col min="9" max="16384" width="9" style="27"/>
  </cols>
  <sheetData>
    <row r="1" spans="1:7">
      <c r="A1" s="25"/>
      <c r="B1" s="25"/>
      <c r="C1" s="25"/>
      <c r="D1" s="25"/>
      <c r="E1" s="25"/>
      <c r="F1" s="25"/>
      <c r="G1" s="26" t="s">
        <v>237</v>
      </c>
    </row>
    <row r="2" spans="1:7" ht="27">
      <c r="A2" s="75" t="s">
        <v>230</v>
      </c>
      <c r="B2" s="75"/>
      <c r="C2" s="75"/>
      <c r="D2" s="75"/>
      <c r="E2" s="75"/>
      <c r="F2" s="75"/>
      <c r="G2" s="75"/>
    </row>
    <row r="3" spans="1:7" s="41" customFormat="1" ht="15">
      <c r="A3" s="40" t="s">
        <v>222</v>
      </c>
      <c r="B3" s="25"/>
      <c r="C3" s="25"/>
      <c r="D3" s="25"/>
      <c r="E3" s="25"/>
      <c r="F3" s="25"/>
      <c r="G3" s="26" t="s">
        <v>108</v>
      </c>
    </row>
    <row r="4" spans="1:7">
      <c r="A4" s="81" t="s">
        <v>99</v>
      </c>
      <c r="B4" s="81" t="s">
        <v>1</v>
      </c>
      <c r="C4" s="81" t="s">
        <v>1</v>
      </c>
      <c r="D4" s="81" t="s">
        <v>1</v>
      </c>
      <c r="E4" s="81" t="s">
        <v>176</v>
      </c>
      <c r="F4" s="81" t="s">
        <v>1</v>
      </c>
      <c r="G4" s="81" t="s">
        <v>1</v>
      </c>
    </row>
    <row r="5" spans="1:7">
      <c r="A5" s="81" t="s">
        <v>100</v>
      </c>
      <c r="B5" s="81" t="s">
        <v>1</v>
      </c>
      <c r="C5" s="81" t="s">
        <v>1</v>
      </c>
      <c r="D5" s="81" t="s">
        <v>101</v>
      </c>
      <c r="E5" s="81" t="s">
        <v>93</v>
      </c>
      <c r="F5" s="81" t="s">
        <v>102</v>
      </c>
      <c r="G5" s="81" t="s">
        <v>103</v>
      </c>
    </row>
    <row r="6" spans="1:7">
      <c r="A6" s="81" t="s">
        <v>1</v>
      </c>
      <c r="B6" s="81" t="s">
        <v>1</v>
      </c>
      <c r="C6" s="81" t="s">
        <v>1</v>
      </c>
      <c r="D6" s="81" t="s">
        <v>1</v>
      </c>
      <c r="E6" s="81" t="s">
        <v>1</v>
      </c>
      <c r="F6" s="81"/>
      <c r="G6" s="81"/>
    </row>
    <row r="7" spans="1:7">
      <c r="A7" s="81" t="s">
        <v>1</v>
      </c>
      <c r="B7" s="81" t="s">
        <v>1</v>
      </c>
      <c r="C7" s="81" t="s">
        <v>1</v>
      </c>
      <c r="D7" s="81" t="s">
        <v>1</v>
      </c>
      <c r="E7" s="81" t="s">
        <v>1</v>
      </c>
      <c r="F7" s="81"/>
      <c r="G7" s="81"/>
    </row>
    <row r="8" spans="1:7">
      <c r="A8" s="82" t="s">
        <v>104</v>
      </c>
      <c r="B8" s="82" t="s">
        <v>105</v>
      </c>
      <c r="C8" s="82" t="s">
        <v>106</v>
      </c>
      <c r="D8" s="42" t="s">
        <v>107</v>
      </c>
      <c r="E8" s="43">
        <v>1</v>
      </c>
      <c r="F8" s="43">
        <v>2</v>
      </c>
      <c r="G8" s="43">
        <v>3</v>
      </c>
    </row>
    <row r="9" spans="1:7">
      <c r="A9" s="83" t="s">
        <v>1</v>
      </c>
      <c r="B9" s="83" t="s">
        <v>1</v>
      </c>
      <c r="C9" s="83" t="s">
        <v>1</v>
      </c>
      <c r="D9" s="42" t="s">
        <v>93</v>
      </c>
      <c r="E9" s="44">
        <v>239.21</v>
      </c>
      <c r="F9" s="44">
        <v>211.94</v>
      </c>
      <c r="G9" s="44">
        <v>27.27</v>
      </c>
    </row>
    <row r="10" spans="1:7">
      <c r="A10" s="80">
        <v>208</v>
      </c>
      <c r="B10" s="80" t="s">
        <v>1</v>
      </c>
      <c r="C10" s="80" t="s">
        <v>1</v>
      </c>
      <c r="D10" s="45" t="s">
        <v>210</v>
      </c>
      <c r="E10" s="44">
        <v>229.51</v>
      </c>
      <c r="F10" s="44">
        <v>202.24</v>
      </c>
      <c r="G10" s="44">
        <v>27.27</v>
      </c>
    </row>
    <row r="11" spans="1:7">
      <c r="A11" s="80">
        <v>20810</v>
      </c>
      <c r="B11" s="80"/>
      <c r="C11" s="80"/>
      <c r="D11" s="45" t="s">
        <v>231</v>
      </c>
      <c r="E11" s="44">
        <v>229.51</v>
      </c>
      <c r="F11" s="44">
        <v>202.24</v>
      </c>
      <c r="G11" s="44">
        <v>27.27</v>
      </c>
    </row>
    <row r="12" spans="1:7">
      <c r="A12" s="80">
        <v>2081004</v>
      </c>
      <c r="B12" s="80"/>
      <c r="C12" s="80"/>
      <c r="D12" s="45" t="s">
        <v>236</v>
      </c>
      <c r="E12" s="44">
        <v>229.51</v>
      </c>
      <c r="F12" s="44">
        <v>202.24</v>
      </c>
      <c r="G12" s="44">
        <v>27.27</v>
      </c>
    </row>
    <row r="13" spans="1:7">
      <c r="A13" s="80">
        <v>221</v>
      </c>
      <c r="B13" s="80"/>
      <c r="C13" s="80"/>
      <c r="D13" s="45" t="s">
        <v>232</v>
      </c>
      <c r="E13" s="44">
        <v>9.6999999999999993</v>
      </c>
      <c r="F13" s="44">
        <v>9.6999999999999993</v>
      </c>
      <c r="G13" s="44"/>
    </row>
    <row r="14" spans="1:7">
      <c r="A14" s="80">
        <v>22102</v>
      </c>
      <c r="B14" s="80"/>
      <c r="C14" s="80"/>
      <c r="D14" s="45" t="s">
        <v>233</v>
      </c>
      <c r="E14" s="44">
        <v>9.6999999999999993</v>
      </c>
      <c r="F14" s="44">
        <v>9.6999999999999993</v>
      </c>
      <c r="G14" s="44"/>
    </row>
    <row r="15" spans="1:7">
      <c r="A15" s="80">
        <v>2210201</v>
      </c>
      <c r="B15" s="80"/>
      <c r="C15" s="80"/>
      <c r="D15" s="45" t="s">
        <v>234</v>
      </c>
      <c r="E15" s="44">
        <v>9.6999999999999993</v>
      </c>
      <c r="F15" s="44">
        <v>9.6999999999999993</v>
      </c>
      <c r="G15" s="44"/>
    </row>
    <row r="16" spans="1:7">
      <c r="A16" s="27" t="s">
        <v>235</v>
      </c>
    </row>
  </sheetData>
  <mergeCells count="17">
    <mergeCell ref="A2:G2"/>
    <mergeCell ref="F5:F7"/>
    <mergeCell ref="G5:G7"/>
    <mergeCell ref="A8:A9"/>
    <mergeCell ref="B8:B9"/>
    <mergeCell ref="C8:C9"/>
    <mergeCell ref="E5:E7"/>
    <mergeCell ref="A4:D4"/>
    <mergeCell ref="E4:G4"/>
    <mergeCell ref="A5:C7"/>
    <mergeCell ref="D5:D7"/>
    <mergeCell ref="A13:C13"/>
    <mergeCell ref="A14:C14"/>
    <mergeCell ref="A15:C15"/>
    <mergeCell ref="A10:C10"/>
    <mergeCell ref="A11:C11"/>
    <mergeCell ref="A12:C12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F46"/>
  <sheetViews>
    <sheetView topLeftCell="A22" workbookViewId="0">
      <selection activeCell="A3" sqref="A3"/>
    </sheetView>
  </sheetViews>
  <sheetFormatPr defaultColWidth="9" defaultRowHeight="12.75"/>
  <cols>
    <col min="1" max="2" width="3.7109375" style="27" customWidth="1"/>
    <col min="3" max="3" width="45.7109375" style="27" customWidth="1"/>
    <col min="4" max="6" width="10.7109375" style="27" customWidth="1"/>
    <col min="7" max="16384" width="9" style="27"/>
  </cols>
  <sheetData>
    <row r="1" spans="1:6">
      <c r="A1" s="46"/>
      <c r="B1" s="46"/>
      <c r="C1" s="46"/>
      <c r="D1" s="46"/>
      <c r="E1" s="46"/>
      <c r="F1" s="30" t="s">
        <v>272</v>
      </c>
    </row>
    <row r="2" spans="1:6" ht="27">
      <c r="A2" s="75" t="s">
        <v>239</v>
      </c>
      <c r="B2" s="75"/>
      <c r="C2" s="75"/>
      <c r="D2" s="75"/>
      <c r="E2" s="75"/>
      <c r="F2" s="75"/>
    </row>
    <row r="3" spans="1:6" s="41" customFormat="1" ht="15">
      <c r="A3" s="28" t="s">
        <v>238</v>
      </c>
      <c r="B3" s="29"/>
      <c r="C3" s="48"/>
      <c r="D3" s="29"/>
      <c r="E3" s="29"/>
      <c r="F3" s="30" t="s">
        <v>110</v>
      </c>
    </row>
    <row r="4" spans="1:6" ht="12.75" customHeight="1">
      <c r="A4" s="88" t="s">
        <v>99</v>
      </c>
      <c r="B4" s="88" t="s">
        <v>1</v>
      </c>
      <c r="C4" s="88" t="s">
        <v>1</v>
      </c>
      <c r="D4" s="88" t="s">
        <v>177</v>
      </c>
      <c r="E4" s="88"/>
      <c r="F4" s="88"/>
    </row>
    <row r="5" spans="1:6" ht="12.75" customHeight="1">
      <c r="A5" s="88" t="s">
        <v>109</v>
      </c>
      <c r="B5" s="88" t="s">
        <v>1</v>
      </c>
      <c r="C5" s="88" t="s">
        <v>101</v>
      </c>
      <c r="D5" s="88"/>
      <c r="E5" s="88"/>
      <c r="F5" s="88"/>
    </row>
    <row r="6" spans="1:6" ht="12.75" customHeight="1">
      <c r="A6" s="88" t="s">
        <v>1</v>
      </c>
      <c r="B6" s="88" t="s">
        <v>1</v>
      </c>
      <c r="C6" s="88" t="s">
        <v>1</v>
      </c>
      <c r="D6" s="88"/>
      <c r="E6" s="88"/>
      <c r="F6" s="88"/>
    </row>
    <row r="7" spans="1:6" ht="12.75" customHeight="1">
      <c r="A7" s="88" t="s">
        <v>1</v>
      </c>
      <c r="B7" s="88" t="s">
        <v>1</v>
      </c>
      <c r="C7" s="88" t="s">
        <v>1</v>
      </c>
      <c r="D7" s="88"/>
      <c r="E7" s="88"/>
      <c r="F7" s="88"/>
    </row>
    <row r="8" spans="1:6" ht="12.75" customHeight="1">
      <c r="A8" s="88" t="s">
        <v>104</v>
      </c>
      <c r="B8" s="88" t="s">
        <v>105</v>
      </c>
      <c r="C8" s="86" t="s">
        <v>107</v>
      </c>
      <c r="D8" s="86" t="s">
        <v>173</v>
      </c>
      <c r="E8" s="86" t="s">
        <v>174</v>
      </c>
      <c r="F8" s="86" t="s">
        <v>175</v>
      </c>
    </row>
    <row r="9" spans="1:6" ht="12.75" customHeight="1">
      <c r="A9" s="88" t="s">
        <v>1</v>
      </c>
      <c r="B9" s="88" t="s">
        <v>1</v>
      </c>
      <c r="C9" s="87"/>
      <c r="D9" s="87" t="s">
        <v>172</v>
      </c>
      <c r="E9" s="87"/>
      <c r="F9" s="87"/>
    </row>
    <row r="10" spans="1:6" ht="12.75" customHeight="1">
      <c r="A10" s="89"/>
      <c r="B10" s="90"/>
      <c r="C10" s="91" t="s">
        <v>219</v>
      </c>
      <c r="D10" s="33">
        <v>211.94</v>
      </c>
      <c r="E10" s="33">
        <v>182.73</v>
      </c>
      <c r="F10" s="33">
        <v>29.21</v>
      </c>
    </row>
    <row r="11" spans="1:6" ht="18.75" customHeight="1">
      <c r="A11" s="84">
        <v>301</v>
      </c>
      <c r="B11" s="84"/>
      <c r="C11" s="49" t="s">
        <v>215</v>
      </c>
      <c r="D11" s="33">
        <v>150.6</v>
      </c>
      <c r="E11" s="33">
        <v>145.19999999999999</v>
      </c>
      <c r="F11" s="33">
        <v>5.4</v>
      </c>
    </row>
    <row r="12" spans="1:6" ht="18.75" customHeight="1">
      <c r="A12" s="84">
        <v>30101</v>
      </c>
      <c r="B12" s="84"/>
      <c r="C12" s="49" t="s">
        <v>240</v>
      </c>
      <c r="D12" s="33">
        <v>21.1</v>
      </c>
      <c r="E12" s="33">
        <v>21.1</v>
      </c>
      <c r="F12" s="33"/>
    </row>
    <row r="13" spans="1:6" ht="18.75" customHeight="1">
      <c r="A13" s="84">
        <v>30102</v>
      </c>
      <c r="B13" s="84"/>
      <c r="C13" s="49" t="s">
        <v>241</v>
      </c>
      <c r="D13" s="33">
        <v>54.8</v>
      </c>
      <c r="E13" s="33">
        <v>54.8</v>
      </c>
      <c r="F13" s="33"/>
    </row>
    <row r="14" spans="1:6" ht="18.75" customHeight="1">
      <c r="A14" s="85">
        <v>30103</v>
      </c>
      <c r="B14" s="85"/>
      <c r="C14" s="50" t="s">
        <v>242</v>
      </c>
      <c r="D14" s="33">
        <v>5.2</v>
      </c>
      <c r="E14" s="33">
        <v>5.2</v>
      </c>
      <c r="F14" s="33"/>
    </row>
    <row r="15" spans="1:6" ht="18.75" customHeight="1">
      <c r="A15" s="84">
        <v>30104</v>
      </c>
      <c r="B15" s="84"/>
      <c r="C15" s="49" t="s">
        <v>243</v>
      </c>
      <c r="D15" s="33">
        <v>45.6</v>
      </c>
      <c r="E15" s="33">
        <v>45.6</v>
      </c>
      <c r="F15" s="33"/>
    </row>
    <row r="16" spans="1:6" ht="18.75" customHeight="1">
      <c r="A16" s="84">
        <v>30105</v>
      </c>
      <c r="B16" s="84"/>
      <c r="C16" s="49" t="s">
        <v>244</v>
      </c>
      <c r="D16" s="33">
        <v>5.4</v>
      </c>
      <c r="E16" s="33"/>
      <c r="F16" s="33">
        <v>5.4</v>
      </c>
    </row>
    <row r="17" spans="1:6" ht="18.75" customHeight="1">
      <c r="A17" s="84">
        <v>30106</v>
      </c>
      <c r="B17" s="84"/>
      <c r="C17" s="49" t="s">
        <v>216</v>
      </c>
      <c r="D17" s="33">
        <v>18.5</v>
      </c>
      <c r="E17" s="33">
        <v>18.5</v>
      </c>
      <c r="F17" s="33"/>
    </row>
    <row r="18" spans="1:6" ht="18.75" customHeight="1">
      <c r="A18" s="84">
        <v>302</v>
      </c>
      <c r="B18" s="84"/>
      <c r="C18" s="49" t="s">
        <v>245</v>
      </c>
      <c r="D18" s="33">
        <v>21.71</v>
      </c>
      <c r="E18" s="33"/>
      <c r="F18" s="33">
        <v>21.71</v>
      </c>
    </row>
    <row r="19" spans="1:6" ht="18.75" customHeight="1">
      <c r="A19" s="84">
        <v>30201</v>
      </c>
      <c r="B19" s="84"/>
      <c r="C19" s="49" t="s">
        <v>246</v>
      </c>
      <c r="D19" s="33">
        <v>4.03</v>
      </c>
      <c r="E19" s="33"/>
      <c r="F19" s="33">
        <v>4.03</v>
      </c>
    </row>
    <row r="20" spans="1:6" ht="18.75" customHeight="1">
      <c r="A20" s="84">
        <v>30202</v>
      </c>
      <c r="B20" s="84"/>
      <c r="C20" s="49" t="s">
        <v>247</v>
      </c>
      <c r="D20" s="33">
        <v>0.5</v>
      </c>
      <c r="E20" s="33"/>
      <c r="F20" s="33">
        <v>0.5</v>
      </c>
    </row>
    <row r="21" spans="1:6" ht="18.75" customHeight="1">
      <c r="A21" s="84">
        <v>30204</v>
      </c>
      <c r="B21" s="84"/>
      <c r="C21" s="49" t="s">
        <v>248</v>
      </c>
      <c r="D21" s="33">
        <v>0.05</v>
      </c>
      <c r="E21" s="33"/>
      <c r="F21" s="33">
        <v>0.05</v>
      </c>
    </row>
    <row r="22" spans="1:6" ht="18.75" customHeight="1">
      <c r="A22" s="84">
        <v>30205</v>
      </c>
      <c r="B22" s="84"/>
      <c r="C22" s="49" t="s">
        <v>249</v>
      </c>
      <c r="D22" s="33">
        <v>0.3</v>
      </c>
      <c r="E22" s="33"/>
      <c r="F22" s="33">
        <v>0.3</v>
      </c>
    </row>
    <row r="23" spans="1:6" ht="18.75" customHeight="1">
      <c r="A23" s="84">
        <v>30205</v>
      </c>
      <c r="B23" s="84"/>
      <c r="C23" s="49" t="s">
        <v>250</v>
      </c>
      <c r="D23" s="33">
        <v>1.5</v>
      </c>
      <c r="E23" s="33"/>
      <c r="F23" s="33">
        <v>1.5</v>
      </c>
    </row>
    <row r="24" spans="1:6" ht="18.75" customHeight="1">
      <c r="A24" s="84">
        <v>30207</v>
      </c>
      <c r="B24" s="84"/>
      <c r="C24" s="49" t="s">
        <v>251</v>
      </c>
      <c r="D24" s="33">
        <v>1</v>
      </c>
      <c r="E24" s="33"/>
      <c r="F24" s="33">
        <v>1</v>
      </c>
    </row>
    <row r="25" spans="1:6" ht="18.75" customHeight="1">
      <c r="A25" s="84">
        <v>30213</v>
      </c>
      <c r="B25" s="84"/>
      <c r="C25" s="49" t="s">
        <v>252</v>
      </c>
      <c r="D25" s="33">
        <v>2.5</v>
      </c>
      <c r="E25" s="33"/>
      <c r="F25" s="33">
        <v>2.5</v>
      </c>
    </row>
    <row r="26" spans="1:6" ht="18.75" customHeight="1">
      <c r="A26" s="84">
        <v>30215</v>
      </c>
      <c r="B26" s="84"/>
      <c r="C26" s="49" t="s">
        <v>253</v>
      </c>
      <c r="D26" s="33">
        <v>0.5</v>
      </c>
      <c r="E26" s="33"/>
      <c r="F26" s="33">
        <v>0.5</v>
      </c>
    </row>
    <row r="27" spans="1:6" ht="18.75" customHeight="1">
      <c r="A27" s="84">
        <v>30217</v>
      </c>
      <c r="B27" s="84"/>
      <c r="C27" s="49" t="s">
        <v>254</v>
      </c>
      <c r="D27" s="33">
        <v>1.5</v>
      </c>
      <c r="E27" s="33"/>
      <c r="F27" s="33">
        <v>1.5</v>
      </c>
    </row>
    <row r="28" spans="1:6" ht="18.75" customHeight="1">
      <c r="A28" s="84">
        <v>30226</v>
      </c>
      <c r="B28" s="84"/>
      <c r="C28" s="49" t="s">
        <v>217</v>
      </c>
      <c r="D28" s="33">
        <v>0.72</v>
      </c>
      <c r="E28" s="33"/>
      <c r="F28" s="33">
        <v>0.72</v>
      </c>
    </row>
    <row r="29" spans="1:6" ht="18.75" customHeight="1">
      <c r="A29" s="84">
        <v>30228</v>
      </c>
      <c r="B29" s="84"/>
      <c r="C29" s="49" t="s">
        <v>255</v>
      </c>
      <c r="D29" s="33">
        <v>1.3</v>
      </c>
      <c r="E29" s="33"/>
      <c r="F29" s="33">
        <v>1.3</v>
      </c>
    </row>
    <row r="30" spans="1:6" ht="18.75" customHeight="1">
      <c r="A30" s="84">
        <v>30231</v>
      </c>
      <c r="B30" s="84"/>
      <c r="C30" s="49" t="s">
        <v>256</v>
      </c>
      <c r="D30" s="33">
        <v>5</v>
      </c>
      <c r="E30" s="33"/>
      <c r="F30" s="33">
        <v>5</v>
      </c>
    </row>
    <row r="31" spans="1:6" ht="18.75" customHeight="1">
      <c r="A31" s="84">
        <v>30299</v>
      </c>
      <c r="B31" s="84"/>
      <c r="C31" s="49" t="s">
        <v>257</v>
      </c>
      <c r="D31" s="33">
        <v>2.81</v>
      </c>
      <c r="E31" s="33"/>
      <c r="F31" s="33">
        <v>2.81</v>
      </c>
    </row>
    <row r="32" spans="1:6" ht="18.75" customHeight="1">
      <c r="A32" s="84">
        <v>303</v>
      </c>
      <c r="B32" s="84"/>
      <c r="C32" s="49" t="s">
        <v>258</v>
      </c>
      <c r="D32" s="33">
        <v>39.630000000000003</v>
      </c>
      <c r="E32" s="33">
        <f>SUM(E33+E34+E35+E36+E37+E38+E39)</f>
        <v>37.53</v>
      </c>
      <c r="F32" s="33">
        <v>2.1</v>
      </c>
    </row>
    <row r="33" spans="1:6" ht="18.75" customHeight="1">
      <c r="A33" s="84">
        <v>30302</v>
      </c>
      <c r="B33" s="84"/>
      <c r="C33" s="49" t="s">
        <v>259</v>
      </c>
      <c r="D33" s="33">
        <f>SUM(E33+F33)</f>
        <v>4.5599999999999996</v>
      </c>
      <c r="E33" s="33">
        <v>4.5599999999999996</v>
      </c>
      <c r="F33" s="33"/>
    </row>
    <row r="34" spans="1:6" ht="18.75" customHeight="1">
      <c r="A34" s="84">
        <v>30305</v>
      </c>
      <c r="B34" s="84"/>
      <c r="C34" s="49" t="s">
        <v>260</v>
      </c>
      <c r="D34" s="33">
        <v>6.4</v>
      </c>
      <c r="E34" s="33">
        <v>6.4</v>
      </c>
      <c r="F34" s="33"/>
    </row>
    <row r="35" spans="1:6" ht="18.75" customHeight="1">
      <c r="A35" s="84">
        <v>30307</v>
      </c>
      <c r="B35" s="84"/>
      <c r="C35" s="49" t="s">
        <v>218</v>
      </c>
      <c r="D35" s="33">
        <v>4.2</v>
      </c>
      <c r="E35" s="33">
        <v>4.2</v>
      </c>
      <c r="F35" s="33"/>
    </row>
    <row r="36" spans="1:6" ht="18.75" customHeight="1">
      <c r="A36" s="84">
        <v>30309</v>
      </c>
      <c r="B36" s="84"/>
      <c r="C36" s="49" t="s">
        <v>261</v>
      </c>
      <c r="D36" s="33">
        <v>6.1</v>
      </c>
      <c r="E36" s="33">
        <v>6</v>
      </c>
      <c r="F36" s="33">
        <v>0.1</v>
      </c>
    </row>
    <row r="37" spans="1:6" ht="18.75" customHeight="1">
      <c r="A37" s="84">
        <v>30311</v>
      </c>
      <c r="B37" s="84"/>
      <c r="C37" s="49" t="s">
        <v>234</v>
      </c>
      <c r="D37" s="33">
        <v>9.6999999999999993</v>
      </c>
      <c r="E37" s="33">
        <v>9.6999999999999993</v>
      </c>
      <c r="F37" s="33"/>
    </row>
    <row r="38" spans="1:6" ht="18.75" customHeight="1">
      <c r="A38" s="84">
        <v>30313</v>
      </c>
      <c r="B38" s="84"/>
      <c r="C38" s="49" t="s">
        <v>262</v>
      </c>
      <c r="D38" s="33">
        <v>3.79</v>
      </c>
      <c r="E38" s="33">
        <v>3.79</v>
      </c>
      <c r="F38" s="33"/>
    </row>
    <row r="39" spans="1:6" ht="18.75" customHeight="1">
      <c r="A39" s="84">
        <v>30399</v>
      </c>
      <c r="B39" s="84"/>
      <c r="C39" s="49" t="s">
        <v>263</v>
      </c>
      <c r="D39" s="33">
        <v>4.88</v>
      </c>
      <c r="E39" s="33">
        <v>2.88</v>
      </c>
      <c r="F39" s="33">
        <v>2</v>
      </c>
    </row>
    <row r="40" spans="1:6" ht="18.75" customHeight="1">
      <c r="A40" s="48" t="s">
        <v>264</v>
      </c>
    </row>
    <row r="41" spans="1:6" ht="12.75" customHeight="1"/>
    <row r="42" spans="1:6" ht="12.75" customHeight="1"/>
    <row r="43" spans="1:6" ht="12.75" customHeight="1"/>
    <row r="44" spans="1:6" ht="12.75" customHeight="1"/>
    <row r="45" spans="1:6" ht="12.75" customHeight="1"/>
    <row r="46" spans="1:6" ht="12.75" customHeight="1"/>
  </sheetData>
  <autoFilter ref="A10:F10">
    <filterColumn colId="0" showButton="0"/>
    <filterColumn colId="1" showButton="0"/>
  </autoFilter>
  <mergeCells count="41">
    <mergeCell ref="A2:F2"/>
    <mergeCell ref="A26:B26"/>
    <mergeCell ref="D8:D9"/>
    <mergeCell ref="E8:E9"/>
    <mergeCell ref="F8:F9"/>
    <mergeCell ref="D4:F7"/>
    <mergeCell ref="A4:C4"/>
    <mergeCell ref="A5:B7"/>
    <mergeCell ref="C5:C7"/>
    <mergeCell ref="A12:B12"/>
    <mergeCell ref="A13:B13"/>
    <mergeCell ref="C8:C9"/>
    <mergeCell ref="A8:A9"/>
    <mergeCell ref="B8:B9"/>
    <mergeCell ref="A10:C10"/>
    <mergeCell ref="A20:B20"/>
    <mergeCell ref="A38:B38"/>
    <mergeCell ref="A39:B39"/>
    <mergeCell ref="A17:B17"/>
    <mergeCell ref="A11:B11"/>
    <mergeCell ref="A14:B14"/>
    <mergeCell ref="A15:B15"/>
    <mergeCell ref="A16:B16"/>
    <mergeCell ref="A32:B32"/>
    <mergeCell ref="A33:B33"/>
    <mergeCell ref="A27:B27"/>
    <mergeCell ref="A28:B28"/>
    <mergeCell ref="A29:B29"/>
    <mergeCell ref="A30:B30"/>
    <mergeCell ref="A31:B31"/>
    <mergeCell ref="A18:B18"/>
    <mergeCell ref="A19:B19"/>
    <mergeCell ref="A21:B21"/>
    <mergeCell ref="A37:B37"/>
    <mergeCell ref="A34:B34"/>
    <mergeCell ref="A35:B35"/>
    <mergeCell ref="A36:B36"/>
    <mergeCell ref="A22:B22"/>
    <mergeCell ref="A23:B23"/>
    <mergeCell ref="A24:B24"/>
    <mergeCell ref="A25:B25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"/>
  <sheetViews>
    <sheetView topLeftCell="A55" workbookViewId="0">
      <selection activeCell="C60" sqref="C60"/>
    </sheetView>
  </sheetViews>
  <sheetFormatPr defaultColWidth="9" defaultRowHeight="12.75"/>
  <cols>
    <col min="1" max="1" width="6.140625" style="116" customWidth="1"/>
    <col min="2" max="2" width="5.85546875" style="116" customWidth="1"/>
    <col min="3" max="3" width="53.42578125" style="116" customWidth="1"/>
    <col min="4" max="4" width="23.42578125" style="116" customWidth="1"/>
    <col min="5" max="16384" width="9" style="116"/>
  </cols>
  <sheetData>
    <row r="1" spans="1:4">
      <c r="A1" s="114"/>
      <c r="B1" s="114"/>
      <c r="C1" s="114"/>
      <c r="D1" s="115" t="s">
        <v>313</v>
      </c>
    </row>
    <row r="2" spans="1:4" ht="27">
      <c r="A2" s="117" t="s">
        <v>312</v>
      </c>
      <c r="B2" s="117"/>
      <c r="C2" s="117"/>
      <c r="D2" s="117"/>
    </row>
    <row r="3" spans="1:4" s="122" customFormat="1" ht="15">
      <c r="A3" s="118" t="s">
        <v>318</v>
      </c>
      <c r="B3" s="119"/>
      <c r="C3" s="120"/>
      <c r="D3" s="121" t="s">
        <v>98</v>
      </c>
    </row>
    <row r="4" spans="1:4">
      <c r="A4" s="127" t="s">
        <v>99</v>
      </c>
      <c r="B4" s="128"/>
      <c r="C4" s="129"/>
      <c r="D4" s="123" t="s">
        <v>137</v>
      </c>
    </row>
    <row r="5" spans="1:4" ht="12.75" customHeight="1">
      <c r="A5" s="141" t="s">
        <v>311</v>
      </c>
      <c r="B5" s="142"/>
      <c r="C5" s="125" t="s">
        <v>101</v>
      </c>
      <c r="D5" s="124"/>
    </row>
    <row r="6" spans="1:4">
      <c r="A6" s="143"/>
      <c r="B6" s="144"/>
      <c r="C6" s="125" t="s">
        <v>1</v>
      </c>
      <c r="D6" s="124"/>
    </row>
    <row r="7" spans="1:4">
      <c r="A7" s="145"/>
      <c r="B7" s="146"/>
      <c r="C7" s="125" t="s">
        <v>1</v>
      </c>
      <c r="D7" s="124"/>
    </row>
    <row r="8" spans="1:4">
      <c r="A8" s="125" t="s">
        <v>104</v>
      </c>
      <c r="B8" s="125" t="s">
        <v>105</v>
      </c>
      <c r="C8" s="126" t="s">
        <v>107</v>
      </c>
      <c r="D8" s="147"/>
    </row>
    <row r="9" spans="1:4">
      <c r="A9" s="127" t="s">
        <v>93</v>
      </c>
      <c r="B9" s="128"/>
      <c r="C9" s="129"/>
      <c r="D9" s="130">
        <v>27.27</v>
      </c>
    </row>
    <row r="10" spans="1:4" s="133" customFormat="1">
      <c r="A10" s="138">
        <v>301</v>
      </c>
      <c r="B10" s="139"/>
      <c r="C10" s="131" t="s">
        <v>310</v>
      </c>
      <c r="D10" s="132">
        <f>SUM(D11:D17)</f>
        <v>0</v>
      </c>
    </row>
    <row r="11" spans="1:4">
      <c r="A11" s="136">
        <v>30101</v>
      </c>
      <c r="B11" s="137"/>
      <c r="C11" s="134" t="s">
        <v>309</v>
      </c>
      <c r="D11" s="130"/>
    </row>
    <row r="12" spans="1:4">
      <c r="A12" s="136">
        <v>30102</v>
      </c>
      <c r="B12" s="137"/>
      <c r="C12" s="134" t="s">
        <v>308</v>
      </c>
      <c r="D12" s="130"/>
    </row>
    <row r="13" spans="1:4">
      <c r="A13" s="136">
        <v>30103</v>
      </c>
      <c r="B13" s="137"/>
      <c r="C13" s="135" t="s">
        <v>307</v>
      </c>
      <c r="D13" s="130"/>
    </row>
    <row r="14" spans="1:4">
      <c r="A14" s="136">
        <v>30104</v>
      </c>
      <c r="B14" s="137"/>
      <c r="C14" s="134" t="s">
        <v>306</v>
      </c>
      <c r="D14" s="130"/>
    </row>
    <row r="15" spans="1:4">
      <c r="A15" s="136">
        <v>30106</v>
      </c>
      <c r="B15" s="137"/>
      <c r="C15" s="134" t="s">
        <v>305</v>
      </c>
      <c r="D15" s="130"/>
    </row>
    <row r="16" spans="1:4">
      <c r="A16" s="136">
        <v>30107</v>
      </c>
      <c r="B16" s="137"/>
      <c r="C16" s="134" t="s">
        <v>304</v>
      </c>
      <c r="D16" s="130"/>
    </row>
    <row r="17" spans="1:4">
      <c r="A17" s="136">
        <v>30199</v>
      </c>
      <c r="B17" s="137"/>
      <c r="C17" s="134" t="s">
        <v>303</v>
      </c>
      <c r="D17" s="130"/>
    </row>
    <row r="18" spans="1:4" s="133" customFormat="1">
      <c r="A18" s="138">
        <v>302</v>
      </c>
      <c r="B18" s="139"/>
      <c r="C18" s="131" t="s">
        <v>302</v>
      </c>
      <c r="D18" s="132">
        <v>27.27</v>
      </c>
    </row>
    <row r="19" spans="1:4">
      <c r="A19" s="136">
        <v>30201</v>
      </c>
      <c r="B19" s="137"/>
      <c r="C19" s="134" t="s">
        <v>301</v>
      </c>
      <c r="D19" s="130"/>
    </row>
    <row r="20" spans="1:4">
      <c r="A20" s="136">
        <v>30202</v>
      </c>
      <c r="B20" s="137"/>
      <c r="C20" s="134" t="s">
        <v>300</v>
      </c>
      <c r="D20" s="130"/>
    </row>
    <row r="21" spans="1:4">
      <c r="A21" s="136">
        <v>30203</v>
      </c>
      <c r="B21" s="137"/>
      <c r="C21" s="134" t="s">
        <v>299</v>
      </c>
      <c r="D21" s="130"/>
    </row>
    <row r="22" spans="1:4">
      <c r="A22" s="136">
        <v>30204</v>
      </c>
      <c r="B22" s="137"/>
      <c r="C22" s="134" t="s">
        <v>298</v>
      </c>
      <c r="D22" s="130"/>
    </row>
    <row r="23" spans="1:4">
      <c r="A23" s="136">
        <v>30205</v>
      </c>
      <c r="B23" s="137"/>
      <c r="C23" s="134" t="s">
        <v>297</v>
      </c>
      <c r="D23" s="130"/>
    </row>
    <row r="24" spans="1:4">
      <c r="A24" s="136">
        <v>30206</v>
      </c>
      <c r="B24" s="137"/>
      <c r="C24" s="134" t="s">
        <v>296</v>
      </c>
      <c r="D24" s="130"/>
    </row>
    <row r="25" spans="1:4">
      <c r="A25" s="136">
        <v>30207</v>
      </c>
      <c r="B25" s="137"/>
      <c r="C25" s="134" t="s">
        <v>295</v>
      </c>
      <c r="D25" s="130"/>
    </row>
    <row r="26" spans="1:4">
      <c r="A26" s="136">
        <v>30208</v>
      </c>
      <c r="B26" s="137"/>
      <c r="C26" s="134" t="s">
        <v>294</v>
      </c>
      <c r="D26" s="130"/>
    </row>
    <row r="27" spans="1:4">
      <c r="A27" s="136">
        <v>30209</v>
      </c>
      <c r="B27" s="137"/>
      <c r="C27" s="134" t="s">
        <v>293</v>
      </c>
      <c r="D27" s="130">
        <v>4</v>
      </c>
    </row>
    <row r="28" spans="1:4">
      <c r="A28" s="136">
        <v>30211</v>
      </c>
      <c r="B28" s="137"/>
      <c r="C28" s="134" t="s">
        <v>292</v>
      </c>
      <c r="D28" s="130"/>
    </row>
    <row r="29" spans="1:4">
      <c r="A29" s="136">
        <v>30212</v>
      </c>
      <c r="B29" s="137"/>
      <c r="C29" s="134" t="s">
        <v>291</v>
      </c>
      <c r="D29" s="130"/>
    </row>
    <row r="30" spans="1:4">
      <c r="A30" s="136">
        <v>30213</v>
      </c>
      <c r="B30" s="137"/>
      <c r="C30" s="134" t="s">
        <v>290</v>
      </c>
      <c r="D30" s="130"/>
    </row>
    <row r="31" spans="1:4">
      <c r="A31" s="136">
        <v>30214</v>
      </c>
      <c r="B31" s="137"/>
      <c r="C31" s="134" t="s">
        <v>289</v>
      </c>
      <c r="D31" s="130">
        <v>5</v>
      </c>
    </row>
    <row r="32" spans="1:4">
      <c r="A32" s="136">
        <v>30215</v>
      </c>
      <c r="B32" s="137"/>
      <c r="C32" s="134" t="s">
        <v>288</v>
      </c>
      <c r="D32" s="130"/>
    </row>
    <row r="33" spans="1:4">
      <c r="A33" s="136">
        <v>30216</v>
      </c>
      <c r="B33" s="137"/>
      <c r="C33" s="134" t="s">
        <v>287</v>
      </c>
      <c r="D33" s="130"/>
    </row>
    <row r="34" spans="1:4">
      <c r="A34" s="136">
        <v>30217</v>
      </c>
      <c r="B34" s="137"/>
      <c r="C34" s="134" t="s">
        <v>286</v>
      </c>
      <c r="D34" s="130"/>
    </row>
    <row r="35" spans="1:4">
      <c r="A35" s="136">
        <v>30218</v>
      </c>
      <c r="B35" s="137"/>
      <c r="C35" s="134" t="s">
        <v>285</v>
      </c>
      <c r="D35" s="130"/>
    </row>
    <row r="36" spans="1:4">
      <c r="A36" s="136">
        <v>30224</v>
      </c>
      <c r="B36" s="137"/>
      <c r="C36" s="134" t="s">
        <v>284</v>
      </c>
      <c r="D36" s="130"/>
    </row>
    <row r="37" spans="1:4">
      <c r="A37" s="136">
        <v>30225</v>
      </c>
      <c r="B37" s="137"/>
      <c r="C37" s="134" t="s">
        <v>283</v>
      </c>
      <c r="D37" s="130"/>
    </row>
    <row r="38" spans="1:4">
      <c r="A38" s="136">
        <v>30226</v>
      </c>
      <c r="B38" s="137"/>
      <c r="C38" s="134" t="s">
        <v>217</v>
      </c>
      <c r="D38" s="130"/>
    </row>
    <row r="39" spans="1:4">
      <c r="A39" s="136">
        <v>30227</v>
      </c>
      <c r="B39" s="137"/>
      <c r="C39" s="134" t="s">
        <v>282</v>
      </c>
      <c r="D39" s="130"/>
    </row>
    <row r="40" spans="1:4">
      <c r="A40" s="136">
        <v>30228</v>
      </c>
      <c r="B40" s="137"/>
      <c r="C40" s="134" t="s">
        <v>281</v>
      </c>
      <c r="D40" s="130"/>
    </row>
    <row r="41" spans="1:4">
      <c r="A41" s="136">
        <v>30229</v>
      </c>
      <c r="B41" s="137"/>
      <c r="C41" s="134" t="s">
        <v>280</v>
      </c>
      <c r="D41" s="130"/>
    </row>
    <row r="42" spans="1:4">
      <c r="A42" s="136">
        <v>30231</v>
      </c>
      <c r="B42" s="137"/>
      <c r="C42" s="134" t="s">
        <v>279</v>
      </c>
      <c r="D42" s="130">
        <v>2.5</v>
      </c>
    </row>
    <row r="43" spans="1:4">
      <c r="A43" s="136">
        <v>30239</v>
      </c>
      <c r="B43" s="137"/>
      <c r="C43" s="134" t="s">
        <v>278</v>
      </c>
      <c r="D43" s="130"/>
    </row>
    <row r="44" spans="1:4">
      <c r="A44" s="136">
        <v>30240</v>
      </c>
      <c r="B44" s="137"/>
      <c r="C44" s="134" t="s">
        <v>277</v>
      </c>
      <c r="D44" s="130"/>
    </row>
    <row r="45" spans="1:4">
      <c r="A45" s="136">
        <v>30299</v>
      </c>
      <c r="B45" s="137"/>
      <c r="C45" s="134" t="s">
        <v>276</v>
      </c>
      <c r="D45" s="130">
        <v>15.77</v>
      </c>
    </row>
    <row r="46" spans="1:4" s="133" customFormat="1">
      <c r="A46" s="138">
        <v>303</v>
      </c>
      <c r="B46" s="139"/>
      <c r="C46" s="131" t="s">
        <v>275</v>
      </c>
      <c r="D46" s="132" t="e">
        <f>SUM(#REF!)</f>
        <v>#REF!</v>
      </c>
    </row>
    <row r="47" spans="1:4">
      <c r="A47" s="136">
        <v>39999</v>
      </c>
      <c r="B47" s="137"/>
      <c r="C47" s="134" t="s">
        <v>274</v>
      </c>
      <c r="D47" s="130"/>
    </row>
    <row r="48" spans="1:4">
      <c r="A48" s="140" t="s">
        <v>273</v>
      </c>
    </row>
  </sheetData>
  <mergeCells count="43">
    <mergeCell ref="A47:B47"/>
    <mergeCell ref="A42:B42"/>
    <mergeCell ref="A43:B43"/>
    <mergeCell ref="A45:B45"/>
    <mergeCell ref="A31:B31"/>
    <mergeCell ref="A36:B36"/>
    <mergeCell ref="A37:B37"/>
    <mergeCell ref="A15:B15"/>
    <mergeCell ref="A16:B16"/>
    <mergeCell ref="A21:B21"/>
    <mergeCell ref="A22:B22"/>
    <mergeCell ref="A26:B26"/>
    <mergeCell ref="A46:B46"/>
    <mergeCell ref="A41:B41"/>
    <mergeCell ref="A44:B44"/>
    <mergeCell ref="A32:B32"/>
    <mergeCell ref="A33:B33"/>
    <mergeCell ref="A34:B34"/>
    <mergeCell ref="A35:B35"/>
    <mergeCell ref="A38:B38"/>
    <mergeCell ref="A39:B39"/>
    <mergeCell ref="A28:B28"/>
    <mergeCell ref="A29:B29"/>
    <mergeCell ref="A30:B30"/>
    <mergeCell ref="A40:B40"/>
    <mergeCell ref="A14:B14"/>
    <mergeCell ref="A17:B17"/>
    <mergeCell ref="A18:B18"/>
    <mergeCell ref="A19:B19"/>
    <mergeCell ref="A20:B20"/>
    <mergeCell ref="A23:B23"/>
    <mergeCell ref="A24:B24"/>
    <mergeCell ref="A25:B25"/>
    <mergeCell ref="A27:B27"/>
    <mergeCell ref="A11:B11"/>
    <mergeCell ref="A12:B12"/>
    <mergeCell ref="A13:B13"/>
    <mergeCell ref="D4:D8"/>
    <mergeCell ref="A2:D2"/>
    <mergeCell ref="A4:C4"/>
    <mergeCell ref="A5:B7"/>
    <mergeCell ref="A10:B10"/>
    <mergeCell ref="A9:C9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F10"/>
  <sheetViews>
    <sheetView tabSelected="1" workbookViewId="0">
      <selection activeCell="E13" sqref="E13"/>
    </sheetView>
  </sheetViews>
  <sheetFormatPr defaultColWidth="9" defaultRowHeight="12.75"/>
  <cols>
    <col min="1" max="1" width="20.7109375" style="27" customWidth="1"/>
    <col min="2" max="6" width="12.7109375" style="27" customWidth="1"/>
    <col min="7" max="7" width="9.7109375" style="27" customWidth="1"/>
    <col min="8" max="16384" width="9" style="27"/>
  </cols>
  <sheetData>
    <row r="1" spans="1:6">
      <c r="A1" s="25"/>
      <c r="B1" s="25"/>
      <c r="C1" s="25"/>
      <c r="D1" s="25"/>
      <c r="E1" s="25"/>
      <c r="F1" s="26" t="s">
        <v>266</v>
      </c>
    </row>
    <row r="2" spans="1:6" ht="27">
      <c r="A2" s="75" t="s">
        <v>265</v>
      </c>
      <c r="B2" s="75"/>
      <c r="C2" s="75"/>
      <c r="D2" s="75"/>
      <c r="E2" s="75"/>
      <c r="F2" s="75"/>
    </row>
    <row r="3" spans="1:6" s="41" customFormat="1" ht="15">
      <c r="A3" s="28" t="s">
        <v>222</v>
      </c>
      <c r="B3" s="48"/>
      <c r="C3" s="48"/>
      <c r="D3" s="48"/>
      <c r="E3" s="48"/>
      <c r="F3" s="30" t="s">
        <v>110</v>
      </c>
    </row>
    <row r="4" spans="1:6" s="52" customFormat="1" ht="30" customHeight="1">
      <c r="A4" s="51"/>
      <c r="B4" s="51" t="s">
        <v>111</v>
      </c>
      <c r="C4" s="51" t="s">
        <v>112</v>
      </c>
      <c r="D4" s="51" t="s">
        <v>113</v>
      </c>
      <c r="E4" s="51" t="s">
        <v>114</v>
      </c>
      <c r="F4" s="51" t="s">
        <v>115</v>
      </c>
    </row>
    <row r="5" spans="1:6" ht="12.75" customHeight="1">
      <c r="A5" s="51" t="s">
        <v>156</v>
      </c>
      <c r="B5" s="33">
        <v>9.1</v>
      </c>
      <c r="C5" s="33">
        <v>0</v>
      </c>
      <c r="D5" s="33">
        <v>0</v>
      </c>
      <c r="E5" s="33">
        <v>7.6</v>
      </c>
      <c r="F5" s="33">
        <v>1.5</v>
      </c>
    </row>
    <row r="6" spans="1:6" ht="12.75" customHeight="1">
      <c r="A6" s="51" t="s">
        <v>178</v>
      </c>
      <c r="B6" s="33">
        <v>6.5</v>
      </c>
      <c r="C6" s="33">
        <v>0</v>
      </c>
      <c r="D6" s="33">
        <v>0</v>
      </c>
      <c r="E6" s="33">
        <v>5</v>
      </c>
      <c r="F6" s="33">
        <v>1.5</v>
      </c>
    </row>
    <row r="7" spans="1:6" ht="12.75" customHeight="1">
      <c r="A7" s="51" t="s">
        <v>180</v>
      </c>
      <c r="B7" s="33">
        <v>-2.6</v>
      </c>
      <c r="C7" s="33">
        <f t="shared" ref="C7:D7" si="0">C6-C5</f>
        <v>0</v>
      </c>
      <c r="D7" s="33">
        <f t="shared" si="0"/>
        <v>0</v>
      </c>
      <c r="E7" s="33">
        <v>-2.6</v>
      </c>
      <c r="F7" s="33">
        <v>0</v>
      </c>
    </row>
    <row r="8" spans="1:6" ht="12.75" customHeight="1">
      <c r="A8" s="92" t="s">
        <v>179</v>
      </c>
      <c r="B8" s="92"/>
      <c r="C8" s="92"/>
      <c r="D8" s="92"/>
      <c r="E8" s="92"/>
      <c r="F8" s="92"/>
    </row>
    <row r="9" spans="1:6" ht="12.75" customHeight="1"/>
    <row r="10" spans="1:6" ht="12.75" customHeight="1"/>
  </sheetData>
  <mergeCells count="2">
    <mergeCell ref="A2:F2"/>
    <mergeCell ref="A8:F8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H10"/>
  <sheetViews>
    <sheetView workbookViewId="0">
      <selection activeCell="A9" sqref="A9:G10"/>
    </sheetView>
  </sheetViews>
  <sheetFormatPr defaultColWidth="11.42578125" defaultRowHeight="13.5"/>
  <cols>
    <col min="1" max="3" width="3.7109375" style="62" customWidth="1"/>
    <col min="4" max="4" width="45.7109375" style="62" customWidth="1"/>
    <col min="5" max="7" width="10.7109375" style="62" customWidth="1"/>
    <col min="8" max="16384" width="11.42578125" style="62"/>
  </cols>
  <sheetData>
    <row r="1" spans="1:8" s="55" customFormat="1" ht="14.25">
      <c r="A1" s="93"/>
      <c r="B1" s="93"/>
      <c r="C1" s="93"/>
      <c r="D1" s="93"/>
      <c r="E1" s="53"/>
      <c r="F1" s="53"/>
      <c r="G1" s="54" t="s">
        <v>169</v>
      </c>
    </row>
    <row r="2" spans="1:8" s="57" customFormat="1" ht="27">
      <c r="A2" s="75" t="s">
        <v>268</v>
      </c>
      <c r="B2" s="75"/>
      <c r="C2" s="75"/>
      <c r="D2" s="75"/>
      <c r="E2" s="75"/>
      <c r="F2" s="75"/>
      <c r="G2" s="75"/>
      <c r="H2" s="56"/>
    </row>
    <row r="3" spans="1:8" s="55" customFormat="1" ht="14.25">
      <c r="A3" s="94" t="s">
        <v>267</v>
      </c>
      <c r="B3" s="94"/>
      <c r="C3" s="94"/>
      <c r="D3" s="94"/>
      <c r="E3" s="46"/>
      <c r="F3" s="58"/>
      <c r="G3" s="53" t="s">
        <v>97</v>
      </c>
    </row>
    <row r="4" spans="1:8" s="59" customFormat="1" ht="12">
      <c r="A4" s="95" t="s">
        <v>116</v>
      </c>
      <c r="B4" s="95"/>
      <c r="C4" s="95"/>
      <c r="D4" s="95" t="s">
        <v>121</v>
      </c>
      <c r="E4" s="95" t="s">
        <v>181</v>
      </c>
      <c r="F4" s="95"/>
      <c r="G4" s="95"/>
    </row>
    <row r="5" spans="1:8" s="59" customFormat="1" ht="12">
      <c r="A5" s="95" t="s">
        <v>117</v>
      </c>
      <c r="B5" s="95" t="s">
        <v>118</v>
      </c>
      <c r="C5" s="95" t="s">
        <v>119</v>
      </c>
      <c r="D5" s="95"/>
      <c r="E5" s="60" t="s">
        <v>94</v>
      </c>
      <c r="F5" s="60" t="s">
        <v>120</v>
      </c>
      <c r="G5" s="60" t="s">
        <v>122</v>
      </c>
    </row>
    <row r="6" spans="1:8" s="59" customFormat="1" ht="12">
      <c r="A6" s="95"/>
      <c r="B6" s="95"/>
      <c r="C6" s="95"/>
      <c r="D6" s="60" t="s">
        <v>123</v>
      </c>
      <c r="E6" s="60">
        <v>3</v>
      </c>
      <c r="F6" s="60">
        <v>4</v>
      </c>
      <c r="G6" s="60">
        <v>5</v>
      </c>
    </row>
    <row r="7" spans="1:8" s="59" customFormat="1" ht="12">
      <c r="A7" s="95"/>
      <c r="B7" s="95"/>
      <c r="C7" s="95"/>
      <c r="D7" s="60" t="s">
        <v>124</v>
      </c>
      <c r="E7" s="33">
        <v>0</v>
      </c>
      <c r="F7" s="33"/>
      <c r="G7" s="33"/>
    </row>
    <row r="8" spans="1:8">
      <c r="A8" s="97"/>
      <c r="B8" s="97"/>
      <c r="C8" s="97"/>
      <c r="D8" s="61"/>
      <c r="E8" s="33"/>
      <c r="F8" s="33"/>
      <c r="G8" s="33"/>
    </row>
    <row r="9" spans="1:8">
      <c r="A9" s="96" t="s">
        <v>270</v>
      </c>
      <c r="B9" s="96"/>
      <c r="C9" s="96"/>
      <c r="D9" s="96"/>
      <c r="E9" s="96"/>
      <c r="F9" s="96"/>
      <c r="G9" s="96"/>
    </row>
    <row r="10" spans="1:8">
      <c r="A10" s="46" t="s">
        <v>269</v>
      </c>
      <c r="B10" s="63"/>
      <c r="C10" s="63"/>
      <c r="D10" s="63"/>
      <c r="E10" s="63"/>
      <c r="F10" s="63"/>
      <c r="G10" s="63"/>
    </row>
  </sheetData>
  <mergeCells count="11">
    <mergeCell ref="A9:G9"/>
    <mergeCell ref="E4:G4"/>
    <mergeCell ref="A8:C8"/>
    <mergeCell ref="C5:C7"/>
    <mergeCell ref="D4:D5"/>
    <mergeCell ref="A1:D1"/>
    <mergeCell ref="A3:D3"/>
    <mergeCell ref="A4:C4"/>
    <mergeCell ref="A2:G2"/>
    <mergeCell ref="A5:A7"/>
    <mergeCell ref="B5:B7"/>
  </mergeCells>
  <phoneticPr fontId="19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useFirstPageNumber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F43"/>
  <sheetViews>
    <sheetView workbookViewId="0">
      <selection activeCell="A2" sqref="A2:F2"/>
    </sheetView>
  </sheetViews>
  <sheetFormatPr defaultColWidth="9" defaultRowHeight="12.75"/>
  <cols>
    <col min="1" max="1" width="30.7109375" style="27" customWidth="1"/>
    <col min="2" max="2" width="3.7109375" style="27" customWidth="1"/>
    <col min="3" max="3" width="12.7109375" style="27" customWidth="1"/>
    <col min="4" max="4" width="30.7109375" style="27" customWidth="1"/>
    <col min="5" max="5" width="3.7109375" style="27" customWidth="1"/>
    <col min="6" max="6" width="12.7109375" style="27" customWidth="1"/>
    <col min="7" max="16384" width="9" style="27"/>
  </cols>
  <sheetData>
    <row r="1" spans="1:6">
      <c r="A1" s="46"/>
      <c r="B1" s="46"/>
      <c r="C1" s="46"/>
      <c r="D1" s="46"/>
      <c r="E1" s="46"/>
      <c r="F1" s="47" t="s">
        <v>168</v>
      </c>
    </row>
    <row r="2" spans="1:6" ht="27">
      <c r="A2" s="75" t="s">
        <v>314</v>
      </c>
      <c r="B2" s="75"/>
      <c r="C2" s="75"/>
      <c r="D2" s="75"/>
      <c r="E2" s="75"/>
      <c r="F2" s="75"/>
    </row>
    <row r="3" spans="1:6" s="41" customFormat="1" ht="15">
      <c r="A3" s="65" t="s">
        <v>271</v>
      </c>
      <c r="B3" s="58"/>
      <c r="C3" s="46"/>
      <c r="D3" s="58"/>
      <c r="E3" s="58"/>
      <c r="F3" s="53" t="s">
        <v>97</v>
      </c>
    </row>
    <row r="4" spans="1:6" ht="20.100000000000001" customHeight="1">
      <c r="A4" s="95" t="s">
        <v>125</v>
      </c>
      <c r="B4" s="95" t="s">
        <v>1</v>
      </c>
      <c r="C4" s="95" t="s">
        <v>1</v>
      </c>
      <c r="D4" s="95" t="s">
        <v>126</v>
      </c>
      <c r="E4" s="95"/>
      <c r="F4" s="95"/>
    </row>
    <row r="5" spans="1:6" ht="20.100000000000001" customHeight="1">
      <c r="A5" s="98" t="s">
        <v>99</v>
      </c>
      <c r="B5" s="98" t="s">
        <v>4</v>
      </c>
      <c r="C5" s="98" t="s">
        <v>137</v>
      </c>
      <c r="D5" s="98" t="s">
        <v>127</v>
      </c>
      <c r="E5" s="98" t="s">
        <v>4</v>
      </c>
      <c r="F5" s="98" t="s">
        <v>5</v>
      </c>
    </row>
    <row r="6" spans="1:6" ht="20.100000000000001" customHeight="1">
      <c r="A6" s="99" t="s">
        <v>107</v>
      </c>
      <c r="B6" s="99" t="s">
        <v>1</v>
      </c>
      <c r="C6" s="99" t="s">
        <v>8</v>
      </c>
      <c r="D6" s="99" t="s">
        <v>107</v>
      </c>
      <c r="E6" s="99" t="s">
        <v>1</v>
      </c>
      <c r="F6" s="99">
        <v>2</v>
      </c>
    </row>
    <row r="7" spans="1:6" ht="20.100000000000001" customHeight="1">
      <c r="A7" s="64" t="s">
        <v>107</v>
      </c>
      <c r="B7" s="64" t="s">
        <v>1</v>
      </c>
      <c r="C7" s="66" t="s">
        <v>8</v>
      </c>
      <c r="D7" s="64" t="s">
        <v>107</v>
      </c>
      <c r="E7" s="64" t="s">
        <v>1</v>
      </c>
      <c r="F7" s="66">
        <v>2</v>
      </c>
    </row>
    <row r="8" spans="1:6" ht="20.100000000000001" customHeight="1">
      <c r="A8" s="67" t="s">
        <v>128</v>
      </c>
      <c r="B8" s="64" t="s">
        <v>8</v>
      </c>
      <c r="C8" s="68">
        <v>239.21</v>
      </c>
      <c r="D8" s="67" t="s">
        <v>144</v>
      </c>
      <c r="E8" s="64" t="s">
        <v>39</v>
      </c>
      <c r="F8" s="68"/>
    </row>
    <row r="9" spans="1:6" ht="20.100000000000001" customHeight="1">
      <c r="A9" s="69" t="s">
        <v>141</v>
      </c>
      <c r="B9" s="64" t="s">
        <v>9</v>
      </c>
      <c r="C9" s="68">
        <v>239.21</v>
      </c>
      <c r="D9" s="67" t="s">
        <v>145</v>
      </c>
      <c r="E9" s="64" t="s">
        <v>42</v>
      </c>
      <c r="F9" s="68"/>
    </row>
    <row r="10" spans="1:6" ht="20.100000000000001" customHeight="1">
      <c r="A10" s="67" t="s">
        <v>142</v>
      </c>
      <c r="B10" s="64" t="s">
        <v>10</v>
      </c>
      <c r="C10" s="68"/>
      <c r="D10" s="67" t="s">
        <v>146</v>
      </c>
      <c r="E10" s="64" t="s">
        <v>45</v>
      </c>
      <c r="F10" s="68"/>
    </row>
    <row r="11" spans="1:6" ht="20.100000000000001" customHeight="1">
      <c r="A11" s="67" t="s">
        <v>129</v>
      </c>
      <c r="B11" s="64" t="s">
        <v>11</v>
      </c>
      <c r="C11" s="68"/>
      <c r="D11" s="67" t="s">
        <v>147</v>
      </c>
      <c r="E11" s="64" t="s">
        <v>47</v>
      </c>
      <c r="F11" s="68"/>
    </row>
    <row r="12" spans="1:6" ht="20.100000000000001" customHeight="1">
      <c r="A12" s="67" t="s">
        <v>130</v>
      </c>
      <c r="B12" s="64" t="s">
        <v>12</v>
      </c>
      <c r="C12" s="68"/>
      <c r="D12" s="67" t="s">
        <v>32</v>
      </c>
      <c r="E12" s="64" t="s">
        <v>49</v>
      </c>
      <c r="F12" s="68"/>
    </row>
    <row r="13" spans="1:6" ht="20.100000000000001" customHeight="1">
      <c r="A13" s="67" t="s">
        <v>131</v>
      </c>
      <c r="B13" s="64" t="s">
        <v>13</v>
      </c>
      <c r="C13" s="68"/>
      <c r="D13" s="67" t="s">
        <v>35</v>
      </c>
      <c r="E13" s="64" t="s">
        <v>51</v>
      </c>
      <c r="F13" s="68"/>
    </row>
    <row r="14" spans="1:6" ht="20.100000000000001" customHeight="1">
      <c r="A14" s="67" t="s">
        <v>132</v>
      </c>
      <c r="B14" s="64" t="s">
        <v>14</v>
      </c>
      <c r="C14" s="68"/>
      <c r="D14" s="67" t="s">
        <v>38</v>
      </c>
      <c r="E14" s="64" t="s">
        <v>53</v>
      </c>
      <c r="F14" s="68"/>
    </row>
    <row r="15" spans="1:6" ht="20.100000000000001" customHeight="1">
      <c r="A15" s="67" t="s">
        <v>133</v>
      </c>
      <c r="B15" s="64" t="s">
        <v>15</v>
      </c>
      <c r="C15" s="70"/>
      <c r="D15" s="67" t="s">
        <v>41</v>
      </c>
      <c r="E15" s="64" t="s">
        <v>55</v>
      </c>
      <c r="F15" s="68">
        <v>240.48</v>
      </c>
    </row>
    <row r="16" spans="1:6" ht="20.100000000000001" customHeight="1">
      <c r="A16" s="71" t="s">
        <v>1</v>
      </c>
      <c r="B16" s="64" t="s">
        <v>16</v>
      </c>
      <c r="C16" s="70"/>
      <c r="D16" s="67" t="s">
        <v>44</v>
      </c>
      <c r="E16" s="64" t="s">
        <v>58</v>
      </c>
      <c r="F16" s="68"/>
    </row>
    <row r="17" spans="1:6" ht="20.100000000000001" customHeight="1">
      <c r="A17" s="67" t="s">
        <v>1</v>
      </c>
      <c r="B17" s="64" t="s">
        <v>17</v>
      </c>
      <c r="C17" s="70"/>
      <c r="D17" s="67" t="s">
        <v>46</v>
      </c>
      <c r="E17" s="64" t="s">
        <v>61</v>
      </c>
      <c r="F17" s="68"/>
    </row>
    <row r="18" spans="1:6" ht="20.100000000000001" customHeight="1">
      <c r="A18" s="67" t="s">
        <v>1</v>
      </c>
      <c r="B18" s="64" t="s">
        <v>18</v>
      </c>
      <c r="C18" s="68"/>
      <c r="D18" s="67" t="s">
        <v>48</v>
      </c>
      <c r="E18" s="64" t="s">
        <v>64</v>
      </c>
      <c r="F18" s="68"/>
    </row>
    <row r="19" spans="1:6" ht="20.100000000000001" customHeight="1">
      <c r="A19" s="67" t="s">
        <v>1</v>
      </c>
      <c r="B19" s="64" t="s">
        <v>19</v>
      </c>
      <c r="C19" s="68"/>
      <c r="D19" s="67" t="s">
        <v>50</v>
      </c>
      <c r="E19" s="64" t="s">
        <v>67</v>
      </c>
      <c r="F19" s="68"/>
    </row>
    <row r="20" spans="1:6" ht="20.100000000000001" customHeight="1">
      <c r="A20" s="67" t="s">
        <v>1</v>
      </c>
      <c r="B20" s="64" t="s">
        <v>20</v>
      </c>
      <c r="C20" s="68"/>
      <c r="D20" s="67" t="s">
        <v>52</v>
      </c>
      <c r="E20" s="64" t="s">
        <v>70</v>
      </c>
      <c r="F20" s="68"/>
    </row>
    <row r="21" spans="1:6" ht="20.100000000000001" customHeight="1">
      <c r="A21" s="67" t="s">
        <v>1</v>
      </c>
      <c r="B21" s="64" t="s">
        <v>21</v>
      </c>
      <c r="C21" s="68"/>
      <c r="D21" s="67" t="s">
        <v>54</v>
      </c>
      <c r="E21" s="64" t="s">
        <v>73</v>
      </c>
      <c r="F21" s="68"/>
    </row>
    <row r="22" spans="1:6" ht="20.100000000000001" customHeight="1">
      <c r="A22" s="67" t="s">
        <v>1</v>
      </c>
      <c r="B22" s="64" t="s">
        <v>56</v>
      </c>
      <c r="C22" s="68"/>
      <c r="D22" s="67" t="s">
        <v>57</v>
      </c>
      <c r="E22" s="64" t="s">
        <v>76</v>
      </c>
      <c r="F22" s="68"/>
    </row>
    <row r="23" spans="1:6" ht="20.100000000000001" customHeight="1">
      <c r="A23" s="67" t="s">
        <v>1</v>
      </c>
      <c r="B23" s="64" t="s">
        <v>59</v>
      </c>
      <c r="C23" s="68"/>
      <c r="D23" s="67" t="s">
        <v>60</v>
      </c>
      <c r="E23" s="64" t="s">
        <v>79</v>
      </c>
      <c r="F23" s="68"/>
    </row>
    <row r="24" spans="1:6" ht="20.100000000000001" customHeight="1">
      <c r="A24" s="67" t="s">
        <v>1</v>
      </c>
      <c r="B24" s="64" t="s">
        <v>62</v>
      </c>
      <c r="C24" s="68"/>
      <c r="D24" s="67" t="s">
        <v>63</v>
      </c>
      <c r="E24" s="64" t="s">
        <v>81</v>
      </c>
      <c r="F24" s="68"/>
    </row>
    <row r="25" spans="1:6" ht="20.100000000000001" customHeight="1">
      <c r="A25" s="67" t="s">
        <v>1</v>
      </c>
      <c r="B25" s="64" t="s">
        <v>65</v>
      </c>
      <c r="C25" s="68"/>
      <c r="D25" s="67" t="s">
        <v>66</v>
      </c>
      <c r="E25" s="64" t="s">
        <v>24</v>
      </c>
      <c r="F25" s="68"/>
    </row>
    <row r="26" spans="1:6" ht="20.100000000000001" customHeight="1">
      <c r="A26" s="67" t="s">
        <v>1</v>
      </c>
      <c r="B26" s="64" t="s">
        <v>68</v>
      </c>
      <c r="C26" s="68"/>
      <c r="D26" s="67" t="s">
        <v>69</v>
      </c>
      <c r="E26" s="64" t="s">
        <v>27</v>
      </c>
      <c r="F26" s="68">
        <v>9.6999999999999993</v>
      </c>
    </row>
    <row r="27" spans="1:6" ht="20.100000000000001" customHeight="1">
      <c r="A27" s="67" t="s">
        <v>1</v>
      </c>
      <c r="B27" s="64" t="s">
        <v>71</v>
      </c>
      <c r="C27" s="68"/>
      <c r="D27" s="67" t="s">
        <v>72</v>
      </c>
      <c r="E27" s="64" t="s">
        <v>29</v>
      </c>
      <c r="F27" s="68"/>
    </row>
    <row r="28" spans="1:6" ht="20.100000000000001" customHeight="1">
      <c r="A28" s="67" t="s">
        <v>1</v>
      </c>
      <c r="B28" s="64" t="s">
        <v>74</v>
      </c>
      <c r="C28" s="68"/>
      <c r="D28" s="67" t="s">
        <v>75</v>
      </c>
      <c r="E28" s="64" t="s">
        <v>31</v>
      </c>
      <c r="F28" s="68"/>
    </row>
    <row r="29" spans="1:6" ht="20.100000000000001" customHeight="1">
      <c r="A29" s="67" t="s">
        <v>1</v>
      </c>
      <c r="B29" s="64" t="s">
        <v>77</v>
      </c>
      <c r="C29" s="68"/>
      <c r="D29" s="67" t="s">
        <v>78</v>
      </c>
      <c r="E29" s="64" t="s">
        <v>34</v>
      </c>
      <c r="F29" s="68"/>
    </row>
    <row r="30" spans="1:6" ht="20.100000000000001" customHeight="1">
      <c r="A30" s="67" t="s">
        <v>1</v>
      </c>
      <c r="B30" s="64" t="s">
        <v>80</v>
      </c>
      <c r="C30" s="68"/>
      <c r="D30" s="67" t="s">
        <v>1</v>
      </c>
      <c r="E30" s="64" t="s">
        <v>37</v>
      </c>
      <c r="F30" s="72"/>
    </row>
    <row r="31" spans="1:6" ht="20.100000000000001" customHeight="1">
      <c r="A31" s="73" t="s">
        <v>82</v>
      </c>
      <c r="B31" s="64" t="s">
        <v>83</v>
      </c>
      <c r="C31" s="68">
        <v>239.21</v>
      </c>
      <c r="D31" s="64" t="s">
        <v>84</v>
      </c>
      <c r="E31" s="64" t="s">
        <v>40</v>
      </c>
      <c r="F31" s="74">
        <v>250.18</v>
      </c>
    </row>
    <row r="32" spans="1:6" ht="20.100000000000001" customHeight="1">
      <c r="A32" s="67" t="s">
        <v>153</v>
      </c>
      <c r="B32" s="64" t="s">
        <v>85</v>
      </c>
      <c r="C32" s="68"/>
      <c r="D32" s="64" t="s">
        <v>138</v>
      </c>
      <c r="E32" s="64" t="s">
        <v>43</v>
      </c>
      <c r="F32" s="68"/>
    </row>
    <row r="33" spans="1:6" ht="20.100000000000001" customHeight="1">
      <c r="A33" s="67" t="s">
        <v>188</v>
      </c>
      <c r="B33" s="64" t="s">
        <v>86</v>
      </c>
      <c r="C33" s="68">
        <v>10.97</v>
      </c>
      <c r="D33" s="69"/>
      <c r="E33" s="64" t="s">
        <v>157</v>
      </c>
      <c r="F33" s="74"/>
    </row>
    <row r="34" spans="1:6" ht="20.100000000000001" customHeight="1">
      <c r="A34" s="67" t="s">
        <v>134</v>
      </c>
      <c r="B34" s="64" t="s">
        <v>87</v>
      </c>
      <c r="C34" s="68">
        <v>10.97</v>
      </c>
      <c r="D34" s="69"/>
      <c r="E34" s="64" t="s">
        <v>158</v>
      </c>
      <c r="F34" s="74"/>
    </row>
    <row r="35" spans="1:6" ht="20.100000000000001" customHeight="1">
      <c r="A35" s="67" t="s">
        <v>135</v>
      </c>
      <c r="B35" s="64" t="s">
        <v>88</v>
      </c>
      <c r="C35" s="68"/>
      <c r="D35" s="69"/>
      <c r="E35" s="64" t="s">
        <v>159</v>
      </c>
      <c r="F35" s="74"/>
    </row>
    <row r="36" spans="1:6" ht="20.100000000000001" customHeight="1">
      <c r="A36" s="67" t="s">
        <v>136</v>
      </c>
      <c r="B36" s="64" t="s">
        <v>89</v>
      </c>
      <c r="C36" s="70"/>
      <c r="D36" s="69"/>
      <c r="E36" s="64" t="s">
        <v>160</v>
      </c>
      <c r="F36" s="74"/>
    </row>
    <row r="37" spans="1:6" ht="20.100000000000001" customHeight="1">
      <c r="A37" s="67" t="s">
        <v>1</v>
      </c>
      <c r="B37" s="64" t="s">
        <v>91</v>
      </c>
      <c r="C37" s="70" t="s">
        <v>1</v>
      </c>
      <c r="D37" s="69"/>
      <c r="E37" s="64" t="s">
        <v>161</v>
      </c>
      <c r="F37" s="74"/>
    </row>
    <row r="38" spans="1:6" ht="20.100000000000001" customHeight="1">
      <c r="A38" s="67" t="s">
        <v>1</v>
      </c>
      <c r="B38" s="64" t="s">
        <v>23</v>
      </c>
      <c r="C38" s="70" t="s">
        <v>1</v>
      </c>
      <c r="D38" s="69"/>
      <c r="E38" s="64" t="s">
        <v>162</v>
      </c>
      <c r="F38" s="74"/>
    </row>
    <row r="39" spans="1:6" ht="20.100000000000001" customHeight="1">
      <c r="A39" s="67" t="s">
        <v>1</v>
      </c>
      <c r="B39" s="64" t="s">
        <v>26</v>
      </c>
      <c r="C39" s="68" t="s">
        <v>1</v>
      </c>
      <c r="D39" s="69"/>
      <c r="E39" s="64" t="s">
        <v>163</v>
      </c>
      <c r="F39" s="74"/>
    </row>
    <row r="40" spans="1:6" ht="20.100000000000001" customHeight="1">
      <c r="A40" s="67" t="s">
        <v>1</v>
      </c>
      <c r="B40" s="64" t="s">
        <v>28</v>
      </c>
      <c r="C40" s="68" t="s">
        <v>1</v>
      </c>
      <c r="D40" s="69"/>
      <c r="E40" s="64" t="s">
        <v>164</v>
      </c>
      <c r="F40" s="74"/>
    </row>
    <row r="41" spans="1:6" ht="20.100000000000001" customHeight="1">
      <c r="A41" s="67" t="s">
        <v>1</v>
      </c>
      <c r="B41" s="64" t="s">
        <v>30</v>
      </c>
      <c r="C41" s="68" t="s">
        <v>1</v>
      </c>
      <c r="D41" s="69" t="s">
        <v>1</v>
      </c>
      <c r="E41" s="64" t="s">
        <v>165</v>
      </c>
      <c r="F41" s="74" t="s">
        <v>1</v>
      </c>
    </row>
    <row r="42" spans="1:6" ht="20.100000000000001" customHeight="1">
      <c r="A42" s="67" t="s">
        <v>1</v>
      </c>
      <c r="B42" s="64" t="s">
        <v>33</v>
      </c>
      <c r="C42" s="68" t="s">
        <v>1</v>
      </c>
      <c r="D42" s="69" t="s">
        <v>1</v>
      </c>
      <c r="E42" s="64" t="s">
        <v>166</v>
      </c>
      <c r="F42" s="74" t="s">
        <v>1</v>
      </c>
    </row>
    <row r="43" spans="1:6" ht="20.100000000000001" customHeight="1">
      <c r="A43" s="73" t="s">
        <v>139</v>
      </c>
      <c r="B43" s="64" t="s">
        <v>36</v>
      </c>
      <c r="C43" s="68">
        <f>SUM(C31+C33)</f>
        <v>250.18</v>
      </c>
      <c r="D43" s="64" t="s">
        <v>140</v>
      </c>
      <c r="E43" s="64" t="s">
        <v>167</v>
      </c>
      <c r="F43" s="74">
        <f>SUM(F31+F32)</f>
        <v>250.18</v>
      </c>
    </row>
  </sheetData>
  <mergeCells count="9">
    <mergeCell ref="A2:F2"/>
    <mergeCell ref="A4:C4"/>
    <mergeCell ref="D4:F4"/>
    <mergeCell ref="A5:A6"/>
    <mergeCell ref="B5:B6"/>
    <mergeCell ref="C5:C6"/>
    <mergeCell ref="D5:D6"/>
    <mergeCell ref="E5:E6"/>
    <mergeCell ref="F5:F6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9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N28"/>
  <sheetViews>
    <sheetView workbookViewId="0">
      <selection activeCell="A2" sqref="A2:N2"/>
    </sheetView>
  </sheetViews>
  <sheetFormatPr defaultRowHeight="12.75"/>
  <cols>
    <col min="1" max="3" width="3.140625" customWidth="1"/>
    <col min="4" max="4" width="21.42578125" customWidth="1"/>
    <col min="5" max="6" width="21" customWidth="1"/>
    <col min="7" max="7" width="20.28515625" customWidth="1"/>
    <col min="8" max="12" width="16" customWidth="1"/>
    <col min="13" max="13" width="18.42578125" customWidth="1"/>
    <col min="14" max="14" width="16" customWidth="1"/>
    <col min="15" max="15" width="9.7109375" customWidth="1"/>
  </cols>
  <sheetData>
    <row r="1" spans="1:14" ht="15">
      <c r="N1" s="6" t="s">
        <v>170</v>
      </c>
    </row>
    <row r="2" spans="1:14" ht="27">
      <c r="A2" s="107" t="s">
        <v>315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s="7" customFormat="1" ht="22.5" customHeight="1">
      <c r="A3" s="104" t="s">
        <v>222</v>
      </c>
      <c r="B3" s="104"/>
      <c r="C3" s="104"/>
      <c r="D3" s="104"/>
      <c r="E3" s="22"/>
      <c r="F3" s="8"/>
      <c r="G3" s="8"/>
      <c r="N3" s="1" t="s">
        <v>143</v>
      </c>
    </row>
    <row r="4" spans="1:14" ht="15.4" customHeight="1">
      <c r="A4" s="102" t="s">
        <v>99</v>
      </c>
      <c r="B4" s="102" t="s">
        <v>1</v>
      </c>
      <c r="C4" s="102" t="s">
        <v>1</v>
      </c>
      <c r="D4" s="102" t="s">
        <v>1</v>
      </c>
      <c r="E4" s="102" t="s">
        <v>94</v>
      </c>
      <c r="F4" s="101" t="s">
        <v>189</v>
      </c>
      <c r="G4" s="101" t="s">
        <v>190</v>
      </c>
      <c r="H4" s="101" t="s">
        <v>148</v>
      </c>
      <c r="I4" s="101" t="s">
        <v>149</v>
      </c>
      <c r="J4" s="101" t="s">
        <v>150</v>
      </c>
      <c r="K4" s="101" t="s">
        <v>151</v>
      </c>
      <c r="L4" s="101" t="s">
        <v>152</v>
      </c>
      <c r="M4" s="105" t="s">
        <v>154</v>
      </c>
      <c r="N4" s="102" t="s">
        <v>155</v>
      </c>
    </row>
    <row r="5" spans="1:14" ht="15.4" customHeight="1">
      <c r="A5" s="101" t="s">
        <v>100</v>
      </c>
      <c r="B5" s="101" t="s">
        <v>1</v>
      </c>
      <c r="C5" s="101" t="s">
        <v>1</v>
      </c>
      <c r="D5" s="102" t="s">
        <v>101</v>
      </c>
      <c r="E5" s="102"/>
      <c r="F5" s="101" t="s">
        <v>1</v>
      </c>
      <c r="G5" s="101"/>
      <c r="H5" s="101" t="s">
        <v>1</v>
      </c>
      <c r="I5" s="101" t="s">
        <v>1</v>
      </c>
      <c r="J5" s="101" t="s">
        <v>1</v>
      </c>
      <c r="K5" s="101" t="s">
        <v>1</v>
      </c>
      <c r="L5" s="101"/>
      <c r="M5" s="106"/>
      <c r="N5" s="102"/>
    </row>
    <row r="6" spans="1:14" ht="15.4" customHeight="1">
      <c r="A6" s="101" t="s">
        <v>1</v>
      </c>
      <c r="B6" s="101" t="s">
        <v>1</v>
      </c>
      <c r="C6" s="101" t="s">
        <v>1</v>
      </c>
      <c r="D6" s="102" t="s">
        <v>1</v>
      </c>
      <c r="E6" s="102"/>
      <c r="F6" s="101" t="s">
        <v>1</v>
      </c>
      <c r="G6" s="101"/>
      <c r="H6" s="101" t="s">
        <v>1</v>
      </c>
      <c r="I6" s="101" t="s">
        <v>1</v>
      </c>
      <c r="J6" s="101" t="s">
        <v>1</v>
      </c>
      <c r="K6" s="101" t="s">
        <v>1</v>
      </c>
      <c r="L6" s="101"/>
      <c r="M6" s="106"/>
      <c r="N6" s="102"/>
    </row>
    <row r="7" spans="1:14" ht="15.4" customHeight="1">
      <c r="A7" s="101" t="s">
        <v>1</v>
      </c>
      <c r="B7" s="101" t="s">
        <v>1</v>
      </c>
      <c r="C7" s="101" t="s">
        <v>1</v>
      </c>
      <c r="D7" s="102" t="s">
        <v>1</v>
      </c>
      <c r="E7" s="102"/>
      <c r="F7" s="101" t="s">
        <v>1</v>
      </c>
      <c r="G7" s="101"/>
      <c r="H7" s="101" t="s">
        <v>1</v>
      </c>
      <c r="I7" s="101" t="s">
        <v>1</v>
      </c>
      <c r="J7" s="101" t="s">
        <v>1</v>
      </c>
      <c r="K7" s="101" t="s">
        <v>1</v>
      </c>
      <c r="L7" s="101"/>
      <c r="M7" s="106"/>
      <c r="N7" s="102"/>
    </row>
    <row r="8" spans="1:14" ht="15.4" customHeight="1">
      <c r="A8" s="102" t="s">
        <v>104</v>
      </c>
      <c r="B8" s="102" t="s">
        <v>105</v>
      </c>
      <c r="C8" s="102" t="s">
        <v>106</v>
      </c>
      <c r="D8" s="3" t="s">
        <v>107</v>
      </c>
      <c r="E8" s="3">
        <v>1</v>
      </c>
      <c r="F8" s="3">
        <v>2</v>
      </c>
      <c r="G8" s="3">
        <v>3</v>
      </c>
      <c r="H8" s="11">
        <v>4</v>
      </c>
      <c r="I8" s="11">
        <v>5</v>
      </c>
      <c r="J8" s="11">
        <v>6</v>
      </c>
      <c r="K8" s="11">
        <v>7</v>
      </c>
      <c r="L8" s="11">
        <v>8</v>
      </c>
      <c r="M8" s="11">
        <v>9</v>
      </c>
      <c r="N8" s="11">
        <v>10</v>
      </c>
    </row>
    <row r="9" spans="1:14" ht="15.4" customHeight="1">
      <c r="A9" s="102" t="s">
        <v>1</v>
      </c>
      <c r="B9" s="102" t="s">
        <v>1</v>
      </c>
      <c r="C9" s="102" t="s">
        <v>1</v>
      </c>
      <c r="D9" s="3" t="s">
        <v>93</v>
      </c>
      <c r="E9" s="13">
        <v>250.18</v>
      </c>
      <c r="F9" s="13">
        <v>239.21</v>
      </c>
      <c r="G9" s="13"/>
      <c r="H9" s="4"/>
      <c r="I9" s="4"/>
      <c r="J9" s="4"/>
      <c r="K9" s="4"/>
      <c r="L9" s="4"/>
      <c r="M9" s="4"/>
      <c r="N9" s="4">
        <v>10.97</v>
      </c>
    </row>
    <row r="10" spans="1:14" ht="15.4" customHeight="1">
      <c r="A10" s="100">
        <v>208</v>
      </c>
      <c r="B10" s="100" t="s">
        <v>1</v>
      </c>
      <c r="C10" s="100" t="s">
        <v>1</v>
      </c>
      <c r="D10" s="23" t="s">
        <v>210</v>
      </c>
      <c r="E10" s="23">
        <v>240.48</v>
      </c>
      <c r="F10" s="23">
        <v>229.51</v>
      </c>
      <c r="G10" s="10"/>
      <c r="H10" s="4"/>
      <c r="I10" s="4"/>
      <c r="J10" s="4"/>
      <c r="K10" s="4"/>
      <c r="L10" s="4"/>
      <c r="M10" s="4"/>
      <c r="N10" s="4">
        <v>10.97</v>
      </c>
    </row>
    <row r="11" spans="1:14" ht="15.4" customHeight="1">
      <c r="A11" s="100">
        <v>20810</v>
      </c>
      <c r="B11" s="100" t="s">
        <v>1</v>
      </c>
      <c r="C11" s="100" t="s">
        <v>1</v>
      </c>
      <c r="D11" s="23" t="s">
        <v>211</v>
      </c>
      <c r="E11" s="23">
        <v>240.48</v>
      </c>
      <c r="F11" s="23">
        <v>229.51</v>
      </c>
      <c r="G11" s="10"/>
      <c r="H11" s="4"/>
      <c r="I11" s="4"/>
      <c r="J11" s="4"/>
      <c r="K11" s="4"/>
      <c r="L11" s="4"/>
      <c r="M11" s="4"/>
      <c r="N11" s="4">
        <v>10.97</v>
      </c>
    </row>
    <row r="12" spans="1:14" ht="15.4" customHeight="1">
      <c r="A12" s="100">
        <v>2081004</v>
      </c>
      <c r="B12" s="100" t="s">
        <v>1</v>
      </c>
      <c r="C12" s="100" t="s">
        <v>1</v>
      </c>
      <c r="D12" s="23" t="s">
        <v>212</v>
      </c>
      <c r="E12" s="10">
        <v>240.48</v>
      </c>
      <c r="F12" s="10">
        <v>229.51</v>
      </c>
      <c r="G12" s="10"/>
      <c r="H12" s="4"/>
      <c r="I12" s="4"/>
      <c r="J12" s="4"/>
      <c r="K12" s="4"/>
      <c r="L12" s="4"/>
      <c r="M12" s="4"/>
      <c r="N12" s="4">
        <v>10.97</v>
      </c>
    </row>
    <row r="13" spans="1:14" ht="15.4" customHeight="1">
      <c r="A13" s="100">
        <v>221</v>
      </c>
      <c r="B13" s="100"/>
      <c r="C13" s="100"/>
      <c r="D13" s="23" t="s">
        <v>213</v>
      </c>
      <c r="E13" s="10">
        <v>9.6999999999999993</v>
      </c>
      <c r="F13" s="10">
        <v>9.6999999999999993</v>
      </c>
      <c r="G13" s="10"/>
      <c r="H13" s="4"/>
      <c r="I13" s="4"/>
      <c r="J13" s="4"/>
      <c r="K13" s="4"/>
      <c r="L13" s="4"/>
      <c r="M13" s="4"/>
      <c r="N13" s="4"/>
    </row>
    <row r="14" spans="1:14" ht="15.4" customHeight="1">
      <c r="A14" s="100">
        <v>22102</v>
      </c>
      <c r="B14" s="100"/>
      <c r="C14" s="100"/>
      <c r="D14" s="24" t="s">
        <v>221</v>
      </c>
      <c r="E14" s="23">
        <v>9.6999999999999993</v>
      </c>
      <c r="F14" s="10">
        <v>9.6999999999999993</v>
      </c>
      <c r="G14" s="10"/>
      <c r="H14" s="4"/>
      <c r="I14" s="4"/>
      <c r="J14" s="4"/>
      <c r="K14" s="4"/>
      <c r="L14" s="4"/>
      <c r="M14" s="4"/>
      <c r="N14" s="4"/>
    </row>
    <row r="15" spans="1:14" ht="15.4" customHeight="1">
      <c r="A15" s="100">
        <v>22210201</v>
      </c>
      <c r="B15" s="100"/>
      <c r="C15" s="100"/>
      <c r="D15" s="23" t="s">
        <v>214</v>
      </c>
      <c r="E15" s="23">
        <v>9.6999999999999993</v>
      </c>
      <c r="F15" s="10">
        <v>9.6999999999999993</v>
      </c>
      <c r="G15" s="10"/>
      <c r="H15" s="4"/>
      <c r="I15" s="4"/>
      <c r="J15" s="4"/>
      <c r="K15" s="4"/>
      <c r="L15" s="4"/>
      <c r="M15" s="4"/>
      <c r="N15" s="4"/>
    </row>
    <row r="16" spans="1:14" ht="15.4" customHeight="1">
      <c r="A16" s="100"/>
      <c r="B16" s="100"/>
      <c r="C16" s="100"/>
      <c r="D16" s="10"/>
      <c r="E16" s="10"/>
      <c r="F16" s="10"/>
      <c r="G16" s="10"/>
      <c r="H16" s="4"/>
      <c r="I16" s="4"/>
      <c r="J16" s="4"/>
      <c r="K16" s="4"/>
      <c r="L16" s="4"/>
      <c r="M16" s="4"/>
      <c r="N16" s="4"/>
    </row>
    <row r="17" spans="1:14" ht="15.4" customHeight="1">
      <c r="A17" s="103"/>
      <c r="B17" s="103"/>
      <c r="C17" s="103"/>
      <c r="D17" s="12"/>
      <c r="E17" s="10"/>
      <c r="F17" s="10"/>
      <c r="G17" s="10"/>
      <c r="H17" s="4"/>
      <c r="I17" s="4"/>
      <c r="J17" s="4"/>
      <c r="K17" s="4"/>
      <c r="L17" s="4"/>
      <c r="M17" s="4"/>
      <c r="N17" s="4"/>
    </row>
    <row r="18" spans="1:14" ht="15.4" customHeight="1">
      <c r="A18" s="100"/>
      <c r="B18" s="100"/>
      <c r="C18" s="100"/>
      <c r="D18" s="10"/>
      <c r="E18" s="10"/>
      <c r="F18" s="10"/>
      <c r="G18" s="10"/>
      <c r="H18" s="4"/>
      <c r="I18" s="4"/>
      <c r="J18" s="4"/>
      <c r="K18" s="4"/>
      <c r="L18" s="4"/>
      <c r="M18" s="4"/>
      <c r="N18" s="4"/>
    </row>
    <row r="19" spans="1:14" ht="15.4" customHeight="1">
      <c r="A19" s="100"/>
      <c r="B19" s="100"/>
      <c r="C19" s="100"/>
      <c r="D19" s="10"/>
      <c r="E19" s="10"/>
      <c r="F19" s="10"/>
      <c r="G19" s="10"/>
      <c r="H19" s="4"/>
      <c r="I19" s="4"/>
      <c r="J19" s="4"/>
      <c r="K19" s="4"/>
      <c r="L19" s="4"/>
      <c r="M19" s="4"/>
      <c r="N19" s="4"/>
    </row>
    <row r="20" spans="1:14" ht="15.4" customHeight="1">
      <c r="A20" s="100"/>
      <c r="B20" s="100"/>
      <c r="C20" s="100"/>
      <c r="D20" s="10"/>
      <c r="E20" s="10"/>
      <c r="F20" s="10"/>
      <c r="G20" s="10"/>
      <c r="H20" s="4"/>
      <c r="I20" s="4"/>
      <c r="J20" s="4"/>
      <c r="K20" s="4"/>
      <c r="L20" s="4"/>
      <c r="M20" s="4"/>
      <c r="N20" s="4"/>
    </row>
    <row r="21" spans="1:14" ht="15.4" customHeight="1">
      <c r="A21" s="100"/>
      <c r="B21" s="100"/>
      <c r="C21" s="100"/>
      <c r="D21" s="10"/>
      <c r="E21" s="10"/>
      <c r="F21" s="10"/>
      <c r="G21" s="10"/>
      <c r="H21" s="4"/>
      <c r="I21" s="4"/>
      <c r="J21" s="4"/>
      <c r="K21" s="4"/>
      <c r="L21" s="4"/>
      <c r="M21" s="4"/>
      <c r="N21" s="4"/>
    </row>
    <row r="22" spans="1:14" ht="15.4" customHeight="1">
      <c r="A22" s="100"/>
      <c r="B22" s="100"/>
      <c r="C22" s="100"/>
      <c r="D22" s="10"/>
      <c r="E22" s="10"/>
      <c r="F22" s="10"/>
      <c r="G22" s="10"/>
      <c r="H22" s="4"/>
      <c r="I22" s="4"/>
      <c r="J22" s="4"/>
      <c r="K22" s="4"/>
      <c r="L22" s="4"/>
      <c r="M22" s="4"/>
      <c r="N22" s="4"/>
    </row>
    <row r="23" spans="1:14" ht="15.4" customHeight="1">
      <c r="A23" s="100"/>
      <c r="B23" s="100"/>
      <c r="C23" s="100"/>
      <c r="D23" s="10"/>
      <c r="E23" s="10"/>
      <c r="F23" s="10"/>
      <c r="G23" s="10"/>
      <c r="H23" s="4"/>
      <c r="I23" s="4"/>
      <c r="J23" s="4"/>
      <c r="K23" s="4"/>
      <c r="L23" s="4"/>
      <c r="M23" s="4"/>
      <c r="N23" s="4"/>
    </row>
    <row r="24" spans="1:14" ht="15.4" customHeight="1">
      <c r="A24" s="100"/>
      <c r="B24" s="100"/>
      <c r="C24" s="100"/>
      <c r="D24" s="10"/>
      <c r="E24" s="10"/>
      <c r="F24" s="10"/>
      <c r="G24" s="10"/>
      <c r="H24" s="4"/>
      <c r="I24" s="4"/>
      <c r="J24" s="4"/>
      <c r="K24" s="4"/>
      <c r="L24" s="4"/>
      <c r="M24" s="4"/>
      <c r="N24" s="4"/>
    </row>
    <row r="25" spans="1:14" ht="15.4" customHeight="1">
      <c r="A25" s="100"/>
      <c r="B25" s="100"/>
      <c r="C25" s="100"/>
      <c r="D25" s="10"/>
      <c r="E25" s="10"/>
      <c r="F25" s="10"/>
      <c r="G25" s="10"/>
      <c r="H25" s="4"/>
      <c r="I25" s="4"/>
      <c r="J25" s="4"/>
      <c r="K25" s="4"/>
      <c r="L25" s="4"/>
      <c r="M25" s="4"/>
      <c r="N25" s="4"/>
    </row>
    <row r="26" spans="1:14" ht="15.4" customHeight="1">
      <c r="A26" s="100"/>
      <c r="B26" s="100"/>
      <c r="C26" s="100"/>
      <c r="D26" s="10"/>
      <c r="E26" s="10"/>
      <c r="F26" s="10"/>
      <c r="G26" s="10"/>
      <c r="H26" s="4"/>
      <c r="I26" s="4"/>
      <c r="J26" s="4"/>
      <c r="K26" s="4"/>
      <c r="L26" s="4"/>
      <c r="M26" s="4"/>
      <c r="N26" s="4"/>
    </row>
    <row r="27" spans="1:14" ht="15.4" customHeight="1">
      <c r="A27" s="100"/>
      <c r="B27" s="100"/>
      <c r="C27" s="100"/>
      <c r="D27" s="10"/>
      <c r="E27" s="10"/>
      <c r="F27" s="10"/>
      <c r="G27" s="10"/>
      <c r="H27" s="4"/>
      <c r="I27" s="4"/>
      <c r="J27" s="4"/>
      <c r="K27" s="4"/>
      <c r="L27" s="4"/>
      <c r="M27" s="4"/>
      <c r="N27" s="4"/>
    </row>
    <row r="28" spans="1:14" ht="15.4" customHeight="1">
      <c r="A28" s="100"/>
      <c r="B28" s="100"/>
      <c r="C28" s="100"/>
      <c r="D28" s="10"/>
      <c r="E28" s="10"/>
      <c r="F28" s="10"/>
      <c r="G28" s="10"/>
      <c r="H28" s="4"/>
      <c r="I28" s="4"/>
      <c r="J28" s="4"/>
      <c r="K28" s="4"/>
      <c r="L28" s="4"/>
      <c r="M28" s="4"/>
      <c r="N28" s="4"/>
    </row>
  </sheetData>
  <mergeCells count="38">
    <mergeCell ref="L4:L7"/>
    <mergeCell ref="A3:D3"/>
    <mergeCell ref="M4:M7"/>
    <mergeCell ref="N4:N7"/>
    <mergeCell ref="A2:J2"/>
    <mergeCell ref="K2:N2"/>
    <mergeCell ref="A28:C28"/>
    <mergeCell ref="A23:C23"/>
    <mergeCell ref="A24:C24"/>
    <mergeCell ref="A25:C25"/>
    <mergeCell ref="A26:C26"/>
    <mergeCell ref="A27:C27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2:C12"/>
    <mergeCell ref="K4:K7"/>
    <mergeCell ref="A5:C7"/>
    <mergeCell ref="D5:D7"/>
    <mergeCell ref="A4:D4"/>
    <mergeCell ref="F4:F7"/>
    <mergeCell ref="H4:H7"/>
    <mergeCell ref="I4:I7"/>
    <mergeCell ref="J4:J7"/>
    <mergeCell ref="A8:A9"/>
    <mergeCell ref="B8:B9"/>
    <mergeCell ref="C8:C9"/>
    <mergeCell ref="A10:C10"/>
    <mergeCell ref="A11:C11"/>
    <mergeCell ref="E4:E7"/>
    <mergeCell ref="G4:G7"/>
  </mergeCells>
  <phoneticPr fontId="1" type="noConversion"/>
  <pageMargins left="0.75" right="0.75" top="1" bottom="1" header="0.5" footer="0.5"/>
  <pageSetup paperSize="9" scale="63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J29"/>
  <sheetViews>
    <sheetView workbookViewId="0">
      <selection activeCell="F12" sqref="F12"/>
    </sheetView>
  </sheetViews>
  <sheetFormatPr defaultRowHeight="12.75"/>
  <cols>
    <col min="1" max="1" width="5.42578125" customWidth="1"/>
    <col min="2" max="2" width="5" customWidth="1"/>
    <col min="3" max="3" width="4.42578125" customWidth="1"/>
    <col min="4" max="4" width="30" customWidth="1"/>
    <col min="5" max="10" width="16" customWidth="1"/>
    <col min="11" max="11" width="9.7109375" customWidth="1"/>
  </cols>
  <sheetData>
    <row r="1" spans="1:10" ht="20.25" customHeight="1">
      <c r="J1" s="5" t="s">
        <v>171</v>
      </c>
    </row>
    <row r="2" spans="1:10" ht="27">
      <c r="A2" s="107" t="s">
        <v>316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18.75" customHeight="1">
      <c r="A3" s="21" t="s">
        <v>220</v>
      </c>
      <c r="J3" s="2" t="s">
        <v>108</v>
      </c>
    </row>
    <row r="4" spans="1:10" ht="15.4" customHeight="1">
      <c r="A4" s="101" t="s">
        <v>99</v>
      </c>
      <c r="B4" s="101" t="s">
        <v>1</v>
      </c>
      <c r="C4" s="101" t="s">
        <v>1</v>
      </c>
      <c r="D4" s="101" t="s">
        <v>1</v>
      </c>
      <c r="E4" s="101" t="s">
        <v>84</v>
      </c>
      <c r="F4" s="101" t="s">
        <v>191</v>
      </c>
      <c r="G4" s="101" t="s">
        <v>192</v>
      </c>
      <c r="H4" s="101" t="s">
        <v>193</v>
      </c>
      <c r="I4" s="101" t="s">
        <v>194</v>
      </c>
      <c r="J4" s="101" t="s">
        <v>195</v>
      </c>
    </row>
    <row r="5" spans="1:10" ht="15.4" customHeight="1">
      <c r="A5" s="101" t="s">
        <v>100</v>
      </c>
      <c r="B5" s="101" t="s">
        <v>1</v>
      </c>
      <c r="C5" s="101" t="s">
        <v>1</v>
      </c>
      <c r="D5" s="101" t="s">
        <v>101</v>
      </c>
      <c r="E5" s="101" t="s">
        <v>1</v>
      </c>
      <c r="F5" s="101" t="s">
        <v>1</v>
      </c>
      <c r="G5" s="101" t="s">
        <v>1</v>
      </c>
      <c r="H5" s="101" t="s">
        <v>1</v>
      </c>
      <c r="I5" s="101" t="s">
        <v>1</v>
      </c>
      <c r="J5" s="101" t="s">
        <v>1</v>
      </c>
    </row>
    <row r="6" spans="1:10" ht="13.9" customHeight="1">
      <c r="A6" s="101" t="s">
        <v>1</v>
      </c>
      <c r="B6" s="101" t="s">
        <v>1</v>
      </c>
      <c r="C6" s="101" t="s">
        <v>1</v>
      </c>
      <c r="D6" s="101" t="s">
        <v>1</v>
      </c>
      <c r="E6" s="101" t="s">
        <v>1</v>
      </c>
      <c r="F6" s="101" t="s">
        <v>1</v>
      </c>
      <c r="G6" s="101" t="s">
        <v>1</v>
      </c>
      <c r="H6" s="101" t="s">
        <v>1</v>
      </c>
      <c r="I6" s="101" t="s">
        <v>1</v>
      </c>
      <c r="J6" s="101" t="s">
        <v>1</v>
      </c>
    </row>
    <row r="7" spans="1:10" ht="30.75" customHeight="1">
      <c r="A7" s="101" t="s">
        <v>1</v>
      </c>
      <c r="B7" s="101" t="s">
        <v>1</v>
      </c>
      <c r="C7" s="101" t="s">
        <v>1</v>
      </c>
      <c r="D7" s="101" t="s">
        <v>1</v>
      </c>
      <c r="E7" s="101" t="s">
        <v>1</v>
      </c>
      <c r="F7" s="101" t="s">
        <v>1</v>
      </c>
      <c r="G7" s="101" t="s">
        <v>1</v>
      </c>
      <c r="H7" s="101" t="s">
        <v>1</v>
      </c>
      <c r="I7" s="101" t="s">
        <v>1</v>
      </c>
      <c r="J7" s="101" t="s">
        <v>1</v>
      </c>
    </row>
    <row r="8" spans="1:10" ht="15.4" customHeight="1">
      <c r="A8" s="101" t="s">
        <v>104</v>
      </c>
      <c r="B8" s="101" t="s">
        <v>105</v>
      </c>
      <c r="C8" s="101" t="s">
        <v>106</v>
      </c>
      <c r="D8" s="9" t="s">
        <v>107</v>
      </c>
      <c r="E8" s="3">
        <v>1</v>
      </c>
      <c r="F8" s="3">
        <v>2</v>
      </c>
      <c r="G8" s="3">
        <v>3</v>
      </c>
      <c r="H8" s="3">
        <v>4</v>
      </c>
      <c r="I8" s="3">
        <v>5</v>
      </c>
      <c r="J8" s="3">
        <v>6</v>
      </c>
    </row>
    <row r="9" spans="1:10" ht="15.4" customHeight="1">
      <c r="A9" s="101" t="s">
        <v>1</v>
      </c>
      <c r="B9" s="101" t="s">
        <v>1</v>
      </c>
      <c r="C9" s="101" t="s">
        <v>1</v>
      </c>
      <c r="D9" s="9" t="s">
        <v>93</v>
      </c>
      <c r="E9" s="4">
        <v>250.18</v>
      </c>
      <c r="F9" s="4">
        <v>222.91</v>
      </c>
      <c r="G9" s="4">
        <v>27.27</v>
      </c>
      <c r="H9" s="4"/>
      <c r="I9" s="4"/>
      <c r="J9" s="4"/>
    </row>
    <row r="10" spans="1:10" ht="15.4" customHeight="1">
      <c r="A10" s="100">
        <v>208</v>
      </c>
      <c r="B10" s="100" t="s">
        <v>1</v>
      </c>
      <c r="C10" s="100" t="s">
        <v>1</v>
      </c>
      <c r="D10" s="23" t="s">
        <v>210</v>
      </c>
      <c r="E10" s="4">
        <v>240.48</v>
      </c>
      <c r="F10" s="4">
        <v>213.21</v>
      </c>
      <c r="G10" s="4">
        <v>27.27</v>
      </c>
      <c r="H10" s="4"/>
      <c r="I10" s="4"/>
      <c r="J10" s="4"/>
    </row>
    <row r="11" spans="1:10" ht="15.4" customHeight="1">
      <c r="A11" s="100">
        <v>20810</v>
      </c>
      <c r="B11" s="100" t="s">
        <v>1</v>
      </c>
      <c r="C11" s="100" t="s">
        <v>1</v>
      </c>
      <c r="D11" s="23" t="s">
        <v>211</v>
      </c>
      <c r="E11" s="4">
        <v>240.48</v>
      </c>
      <c r="F11" s="4">
        <v>213.21</v>
      </c>
      <c r="G11" s="4">
        <v>27.27</v>
      </c>
      <c r="H11" s="4"/>
      <c r="I11" s="4"/>
      <c r="J11" s="4"/>
    </row>
    <row r="12" spans="1:10" ht="15.4" customHeight="1">
      <c r="A12" s="100">
        <v>2081004</v>
      </c>
      <c r="B12" s="100" t="s">
        <v>1</v>
      </c>
      <c r="C12" s="100" t="s">
        <v>1</v>
      </c>
      <c r="D12" s="23" t="s">
        <v>212</v>
      </c>
      <c r="E12" s="4">
        <v>240.48</v>
      </c>
      <c r="F12" s="4">
        <v>213.21</v>
      </c>
      <c r="G12" s="4">
        <v>27.27</v>
      </c>
      <c r="H12" s="4"/>
      <c r="I12" s="4"/>
      <c r="J12" s="4"/>
    </row>
    <row r="13" spans="1:10" ht="15.4" customHeight="1">
      <c r="A13" s="100">
        <v>221</v>
      </c>
      <c r="B13" s="100"/>
      <c r="C13" s="100"/>
      <c r="D13" s="23" t="s">
        <v>213</v>
      </c>
      <c r="E13" s="4">
        <v>9.6999999999999993</v>
      </c>
      <c r="F13" s="4">
        <v>9.6999999999999993</v>
      </c>
      <c r="G13" s="4"/>
      <c r="H13" s="4"/>
      <c r="I13" s="4"/>
      <c r="J13" s="4"/>
    </row>
    <row r="14" spans="1:10" ht="15.4" customHeight="1">
      <c r="A14" s="100">
        <v>22102</v>
      </c>
      <c r="B14" s="100"/>
      <c r="C14" s="100"/>
      <c r="D14" s="24" t="s">
        <v>221</v>
      </c>
      <c r="E14" s="4">
        <v>9.6999999999999993</v>
      </c>
      <c r="F14" s="4">
        <v>9.6999999999999993</v>
      </c>
      <c r="G14" s="4"/>
      <c r="H14" s="4"/>
      <c r="I14" s="4"/>
      <c r="J14" s="4"/>
    </row>
    <row r="15" spans="1:10" ht="15.4" customHeight="1">
      <c r="A15" s="100">
        <v>22210201</v>
      </c>
      <c r="B15" s="100"/>
      <c r="C15" s="100"/>
      <c r="D15" s="23" t="s">
        <v>214</v>
      </c>
      <c r="E15" s="4">
        <v>9.6999999999999993</v>
      </c>
      <c r="F15" s="4">
        <v>9.6999999999999993</v>
      </c>
      <c r="G15" s="4"/>
      <c r="H15" s="4"/>
      <c r="I15" s="4"/>
      <c r="J15" s="4"/>
    </row>
    <row r="16" spans="1:10" ht="15.4" customHeight="1">
      <c r="A16" s="100"/>
      <c r="B16" s="100"/>
      <c r="C16" s="100"/>
      <c r="D16" s="10"/>
      <c r="E16" s="4"/>
      <c r="F16" s="4"/>
      <c r="G16" s="4"/>
      <c r="H16" s="4"/>
      <c r="I16" s="4"/>
      <c r="J16" s="4"/>
    </row>
    <row r="17" spans="1:10" ht="15.4" customHeight="1">
      <c r="A17" s="100"/>
      <c r="B17" s="100"/>
      <c r="C17" s="100"/>
      <c r="D17" s="10"/>
      <c r="E17" s="4"/>
      <c r="F17" s="4"/>
      <c r="G17" s="4"/>
      <c r="H17" s="4"/>
      <c r="I17" s="4"/>
      <c r="J17" s="4"/>
    </row>
    <row r="18" spans="1:10" ht="15.4" customHeight="1">
      <c r="A18" s="100"/>
      <c r="B18" s="100"/>
      <c r="C18" s="100"/>
      <c r="D18" s="10"/>
      <c r="E18" s="4"/>
      <c r="F18" s="4"/>
      <c r="G18" s="4"/>
      <c r="H18" s="4"/>
      <c r="I18" s="4"/>
      <c r="J18" s="4"/>
    </row>
    <row r="19" spans="1:10" ht="15.4" customHeight="1">
      <c r="A19" s="100"/>
      <c r="B19" s="100"/>
      <c r="C19" s="100"/>
      <c r="D19" s="10"/>
      <c r="E19" s="4"/>
      <c r="F19" s="4"/>
      <c r="G19" s="4"/>
      <c r="H19" s="4"/>
      <c r="I19" s="4"/>
      <c r="J19" s="4"/>
    </row>
    <row r="20" spans="1:10" ht="15.4" customHeight="1">
      <c r="A20" s="100"/>
      <c r="B20" s="100"/>
      <c r="C20" s="100"/>
      <c r="D20" s="10"/>
      <c r="E20" s="4"/>
      <c r="F20" s="4"/>
      <c r="G20" s="4"/>
      <c r="H20" s="4"/>
      <c r="I20" s="4"/>
      <c r="J20" s="4"/>
    </row>
    <row r="21" spans="1:10" ht="15.4" customHeight="1">
      <c r="A21" s="100"/>
      <c r="B21" s="100"/>
      <c r="C21" s="100"/>
      <c r="D21" s="10"/>
      <c r="E21" s="4"/>
      <c r="F21" s="4"/>
      <c r="G21" s="4"/>
      <c r="H21" s="4"/>
      <c r="I21" s="4"/>
      <c r="J21" s="4"/>
    </row>
    <row r="22" spans="1:10" ht="15.4" customHeight="1">
      <c r="A22" s="100"/>
      <c r="B22" s="100"/>
      <c r="C22" s="100"/>
      <c r="D22" s="10"/>
      <c r="E22" s="4"/>
      <c r="F22" s="4"/>
      <c r="G22" s="4"/>
      <c r="H22" s="4"/>
      <c r="I22" s="4"/>
      <c r="J22" s="4"/>
    </row>
    <row r="23" spans="1:10" ht="15.4" customHeight="1">
      <c r="A23" s="100"/>
      <c r="B23" s="100"/>
      <c r="C23" s="100"/>
      <c r="D23" s="10"/>
      <c r="E23" s="4"/>
      <c r="F23" s="4"/>
      <c r="G23" s="4"/>
      <c r="H23" s="4"/>
      <c r="I23" s="4"/>
      <c r="J23" s="4"/>
    </row>
    <row r="24" spans="1:10" ht="15.4" customHeight="1">
      <c r="A24" s="100"/>
      <c r="B24" s="100"/>
      <c r="C24" s="100"/>
      <c r="D24" s="10"/>
      <c r="E24" s="4"/>
      <c r="F24" s="4"/>
      <c r="G24" s="4"/>
      <c r="H24" s="4"/>
      <c r="I24" s="4"/>
      <c r="J24" s="4"/>
    </row>
    <row r="25" spans="1:10" ht="15.4" customHeight="1">
      <c r="A25" s="100"/>
      <c r="B25" s="100"/>
      <c r="C25" s="100"/>
      <c r="D25" s="10"/>
      <c r="E25" s="4"/>
      <c r="F25" s="4"/>
      <c r="G25" s="4"/>
      <c r="H25" s="4"/>
      <c r="I25" s="4"/>
      <c r="J25" s="4"/>
    </row>
    <row r="26" spans="1:10" ht="15.4" customHeight="1">
      <c r="A26" s="100"/>
      <c r="B26" s="100"/>
      <c r="C26" s="100"/>
      <c r="D26" s="10"/>
      <c r="E26" s="4"/>
      <c r="F26" s="4"/>
      <c r="G26" s="4"/>
      <c r="H26" s="4"/>
      <c r="I26" s="4"/>
      <c r="J26" s="4"/>
    </row>
    <row r="27" spans="1:10" ht="15.4" customHeight="1">
      <c r="A27" s="100"/>
      <c r="B27" s="100"/>
      <c r="C27" s="100"/>
      <c r="D27" s="10"/>
      <c r="E27" s="4"/>
      <c r="F27" s="4"/>
      <c r="G27" s="4"/>
      <c r="H27" s="4"/>
      <c r="I27" s="4"/>
      <c r="J27" s="4"/>
    </row>
    <row r="28" spans="1:10" ht="15.4" customHeight="1">
      <c r="A28" s="100"/>
      <c r="B28" s="100"/>
      <c r="C28" s="100"/>
      <c r="D28" s="10"/>
      <c r="E28" s="4"/>
      <c r="F28" s="4"/>
      <c r="G28" s="4"/>
      <c r="H28" s="4"/>
      <c r="I28" s="4"/>
      <c r="J28" s="4"/>
    </row>
    <row r="29" spans="1:10" ht="15.4" customHeight="1">
      <c r="A29" s="100"/>
      <c r="B29" s="100"/>
      <c r="C29" s="100"/>
      <c r="D29" s="10"/>
      <c r="E29" s="4"/>
      <c r="F29" s="4"/>
      <c r="G29" s="4"/>
      <c r="H29" s="4"/>
      <c r="I29" s="4"/>
      <c r="J29" s="4"/>
    </row>
  </sheetData>
  <mergeCells count="33">
    <mergeCell ref="A28:C28"/>
    <mergeCell ref="A29:C29"/>
    <mergeCell ref="F4:F7"/>
    <mergeCell ref="G4:G7"/>
    <mergeCell ref="H4:H7"/>
    <mergeCell ref="A22:C22"/>
    <mergeCell ref="A23:C23"/>
    <mergeCell ref="A24:C24"/>
    <mergeCell ref="A25:C25"/>
    <mergeCell ref="A26:C26"/>
    <mergeCell ref="A27:C27"/>
    <mergeCell ref="A21:C21"/>
    <mergeCell ref="A17:C17"/>
    <mergeCell ref="A18:C18"/>
    <mergeCell ref="A19:C19"/>
    <mergeCell ref="A20:C20"/>
    <mergeCell ref="A16:C16"/>
    <mergeCell ref="A8:A9"/>
    <mergeCell ref="B8:B9"/>
    <mergeCell ref="C8:C9"/>
    <mergeCell ref="A10:C10"/>
    <mergeCell ref="A11:C11"/>
    <mergeCell ref="A12:C12"/>
    <mergeCell ref="A13:C13"/>
    <mergeCell ref="A14:C14"/>
    <mergeCell ref="A15:C15"/>
    <mergeCell ref="I4:I7"/>
    <mergeCell ref="J4:J7"/>
    <mergeCell ref="A2:J2"/>
    <mergeCell ref="A4:D4"/>
    <mergeCell ref="E4:E7"/>
    <mergeCell ref="A5:C7"/>
    <mergeCell ref="D5:D7"/>
  </mergeCells>
  <phoneticPr fontId="1" type="noConversion"/>
  <pageMargins left="0.75" right="0.75" top="1" bottom="1" header="0.5" footer="0.5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9</vt:i4>
      </vt:variant>
    </vt:vector>
  </HeadingPairs>
  <TitlesOfParts>
    <vt:vector size="19" baseType="lpstr">
      <vt:lpstr>（预表1）财政拨款收支总表</vt:lpstr>
      <vt:lpstr>（预表2）一般公共预算支出表</vt:lpstr>
      <vt:lpstr>（预表3-1）一般公共预算基本支出表 </vt:lpstr>
      <vt:lpstr>（预表3-2）一般公共预算项目支出表 </vt:lpstr>
      <vt:lpstr>（预表4）一般公共预算“三公”经费支出表</vt:lpstr>
      <vt:lpstr>（预表5）政府性基金预算支出表</vt:lpstr>
      <vt:lpstr>（预表6）部门收支总表</vt:lpstr>
      <vt:lpstr>（预表7）部门收入总表</vt:lpstr>
      <vt:lpstr>（预表8）部门支出总表</vt:lpstr>
      <vt:lpstr>（预表9）政府采购预算表</vt:lpstr>
      <vt:lpstr>'（预表1）财政拨款收支总表'!Print_Area</vt:lpstr>
      <vt:lpstr>'（预表2）一般公共预算支出表'!Print_Area</vt:lpstr>
      <vt:lpstr>'（预表3-2）一般公共预算项目支出表 '!Print_Area</vt:lpstr>
      <vt:lpstr>'（预表4）一般公共预算“三公”经费支出表'!Print_Area</vt:lpstr>
      <vt:lpstr>'（预表5）政府性基金预算支出表'!Print_Area</vt:lpstr>
      <vt:lpstr>'（预表6）部门收支总表'!Print_Area</vt:lpstr>
      <vt:lpstr>'（预表7）部门收入总表'!Print_Area</vt:lpstr>
      <vt:lpstr>'（预表8）部门支出总表'!Print_Area</vt:lpstr>
      <vt:lpstr>'（预表5）政府性基金预算支出表'!Print_Titles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李树峰</dc:creator>
  <cp:lastModifiedBy>User</cp:lastModifiedBy>
  <cp:lastPrinted>2016-03-22T04:31:01Z</cp:lastPrinted>
  <dcterms:created xsi:type="dcterms:W3CDTF">2015-10-30T14:30:50Z</dcterms:created>
  <dcterms:modified xsi:type="dcterms:W3CDTF">2016-03-22T04:36:36Z</dcterms:modified>
</cp:coreProperties>
</file>